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O:\DP3F\STJEE\3 CERTIFICATION\COORDO\CHANTIERS\DP - BSCU\"/>
    </mc:Choice>
  </mc:AlternateContent>
  <xr:revisionPtr revIDLastSave="0" documentId="13_ncr:1_{2916D689-8CE4-482C-8A86-E235866D0F98}" xr6:coauthVersionLast="47" xr6:coauthVersionMax="47" xr10:uidLastSave="{00000000-0000-0000-0000-000000000000}"/>
  <bookViews>
    <workbookView xWindow="28690" yWindow="-110" windowWidth="29020" windowHeight="15700" tabRatio="528" activeTab="1" xr2:uid="{DBB13A79-9E59-495C-83A0-77C011CD6191}"/>
  </bookViews>
  <sheets>
    <sheet name="Notice" sheetId="3" r:id="rId1"/>
    <sheet name="Etat récapitulatif coûts unitai" sheetId="1" r:id="rId2"/>
    <sheet name="Synthèse E-Synergie" sheetId="2" r:id="rId3"/>
    <sheet name="Feuil1" sheetId="5" r:id="rId4"/>
    <sheet name="LISTE DEROULANTE" sheetId="4" state="hidden" r:id="rId5"/>
  </sheets>
  <definedNames>
    <definedName name="_xlnm.Print_Area" localSheetId="1">'Etat récapitulatif coûts unitai'!$A$1:$O$31</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2" l="1"/>
  <c r="B27" i="2"/>
  <c r="D21" i="2"/>
  <c r="E19" i="2"/>
  <c r="B21" i="2"/>
  <c r="H19" i="2"/>
  <c r="D19" i="2"/>
  <c r="C19" i="2"/>
  <c r="B19" i="2"/>
  <c r="A21" i="2"/>
  <c r="A19" i="2"/>
  <c r="L14" i="1"/>
  <c r="L12" i="1"/>
  <c r="G12" i="1"/>
  <c r="F19" i="2" s="1"/>
  <c r="K12" i="1"/>
  <c r="I12" i="1"/>
  <c r="H89" i="5"/>
  <c r="C12" i="1"/>
  <c r="C21" i="2" l="1"/>
  <c r="G14" i="1"/>
  <c r="G16" i="1" s="1"/>
  <c r="M12" i="1"/>
  <c r="L16" i="1"/>
  <c r="L21" i="1" s="1"/>
  <c r="E21" i="2" l="1"/>
  <c r="E22" i="2" s="1"/>
  <c r="H21" i="2"/>
  <c r="H22" i="2" s="1"/>
  <c r="M14" i="1"/>
  <c r="M1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AZOULAY Yael</author>
  </authors>
  <commentList>
    <comment ref="D12" authorId="0" shapeId="0" xr:uid="{C8990BC2-E252-42EB-9558-9402F9A68BEF}">
      <text>
        <r>
          <rPr>
            <b/>
            <sz val="9"/>
            <color indexed="81"/>
            <rFont val="Tahoma"/>
            <family val="2"/>
          </rPr>
          <t>AZOULAY Yael:</t>
        </r>
        <r>
          <rPr>
            <sz val="9"/>
            <color indexed="81"/>
            <rFont val="Tahoma"/>
            <family val="2"/>
          </rPr>
          <t xml:space="preserve">
La liste du menu déroulant est accessible après avoir sélectionné le libellé du poste correspondant à l'AAP auquel vous avez répondu.</t>
        </r>
      </text>
    </comment>
  </commentList>
</comments>
</file>

<file path=xl/sharedStrings.xml><?xml version="1.0" encoding="utf-8"?>
<sst xmlns="http://schemas.openxmlformats.org/spreadsheetml/2006/main" count="257" uniqueCount="241">
  <si>
    <t>NOTICE EXPLICATIVE</t>
  </si>
  <si>
    <t>Rappel : Article 10 de la convention attributive de subvention européenne :</t>
  </si>
  <si>
    <t>Le bénéficiaire doit informer l’Autorité de Gestion dans les meilleurs délais et, en tout état de cause, avant le dépôt de la demande de paiement correspondante, de toute modification de l’opération [...].</t>
  </si>
  <si>
    <t>L’Autorité de Gestion après examen, prendra les dispositions nécessaires et, le cas échéant, établira un avenant à la présente convention. Tout avenant modifiant la présente convention ou ses annexes doit être conclu pendant la durée de la convention [...].</t>
  </si>
  <si>
    <t>Intitulé du projet</t>
  </si>
  <si>
    <t>Bénéficiaire</t>
  </si>
  <si>
    <t>Numéro de dossier (SYNERGIE)</t>
  </si>
  <si>
    <r>
      <t xml:space="preserve">Les cellules grisées s'incrèmentent automatiquement, </t>
    </r>
    <r>
      <rPr>
        <b/>
        <i/>
        <sz val="12"/>
        <color rgb="FFFF0000"/>
        <rFont val="Arial"/>
        <family val="2"/>
      </rPr>
      <t>ne pas les modifier</t>
    </r>
  </si>
  <si>
    <t>Programmation 2021-2027</t>
  </si>
  <si>
    <t>Renseigner uniquement les cellules blanches</t>
  </si>
  <si>
    <t>DEPENSES COUVERTES PAR DES COÛTS UNITAIRES</t>
  </si>
  <si>
    <t>PARTIE RESERVEEE A L'ADMINISTRATION</t>
  </si>
  <si>
    <t>Catégorie de dépenses</t>
  </si>
  <si>
    <t>Coût total présenté</t>
  </si>
  <si>
    <t>Nombre d'unités retenues</t>
  </si>
  <si>
    <t>Typologie d'irrégularité</t>
  </si>
  <si>
    <t>CADRE RESERVE AU BENEFICIAIRE</t>
  </si>
  <si>
    <t>CADRE RESERVE A L'ADMINISTRATION</t>
  </si>
  <si>
    <t xml:space="preserve">Certifie que : </t>
  </si>
  <si>
    <t>_ L'opération n'a pas été financée par d'autres projets ou programmes européens</t>
  </si>
  <si>
    <t>_ Un système de comptabilité distinct ou d'un code comptable adéquat a été mis en place pour l'opération</t>
  </si>
  <si>
    <t>au titre du présent acompte / solde</t>
  </si>
  <si>
    <t xml:space="preserve">Certifié exact, le </t>
  </si>
  <si>
    <t>Nom Prénom :</t>
  </si>
  <si>
    <t>Qualité :</t>
  </si>
  <si>
    <t xml:space="preserve">La personne habilitée à engager la structure : </t>
  </si>
  <si>
    <t>Cachet :</t>
  </si>
  <si>
    <t>(Nom, qualité, cachet)</t>
  </si>
  <si>
    <t>CET ONGLET S'INCRÉMENTE A PARTIR DES AUTRES ONGLETS DU CLASSEUR - NE PAS LE MODIFIER</t>
  </si>
  <si>
    <t>Descriptif</t>
  </si>
  <si>
    <t>Montant non présenté</t>
  </si>
  <si>
    <t>Montant présenté</t>
  </si>
  <si>
    <t xml:space="preserve">TOTAL GÉNÉRAL PRESENTÉ SUR CETTE DEMANDE DE PAIEMENT:     </t>
  </si>
  <si>
    <t>0.1 - Aucune irrégularité constatée</t>
  </si>
  <si>
    <t>1.1 - Absence de publication d'un avis de marché ou d'attribution directe injustifiée (c'est-à-dire procédure négociée illégale sans publication préalable d'un avis de marché)</t>
  </si>
  <si>
    <t>1.2 - Fractionnement artificiel de marchés de travaux, de services ou de fournitures</t>
  </si>
  <si>
    <t>1.3 - Absence de justification pour ne pas subdiviser un contrat en lots</t>
  </si>
  <si>
    <t>1.4 - Non-respect des délais de réception des offres ou des demandes de participation OU absence de prolongation des délais de réception des offres lorsque des modifications importantes sont apportées aux documents d'achat.</t>
  </si>
  <si>
    <t>1.5 - Délai insuffisant pour permettre aux soumissionnaires/candidats potentiels d'obtenir les documents d'appel d'offres ou restrictions pour obtenir les documents d'appel d'offres ou non prolongation des délais de réception des offres.</t>
  </si>
  <si>
    <t>1.6 - Absence de publication de la prolongation des délais de réception des offres</t>
  </si>
  <si>
    <t>1.7 - Cas ne justifiant pas le recours à une procédure compétitive avec négociation ou à un dialogue compétitif</t>
  </si>
  <si>
    <t>1.8 - Non-respect de la procédure établie dans la directive pour les marchés publics électroniques et les marchés publics regroupés</t>
  </si>
  <si>
    <t xml:space="preserve">1.9 - Défaut de publication dans l'avis de marché des critères de sélection et/ou d'attribution (et de leur pondération), ou des conditions d'exécution des marchés ou des spécifications techniques. </t>
  </si>
  <si>
    <t>1.10 - Utilisation de : - les critères d'exclusion, de sélection, d'attribution ou - les conditions d'exécution des marchés ou - les spécifications techniques qui sont discriminatoires en raison de préférences nationales, régionales ou locales injustifiées</t>
  </si>
  <si>
    <t>1.11 - Utilisation de : - les critères d'exclusion, de sélection, d'attribution ou - les conditions d'exécution des marchés ou - les spécifications techniques qui ne sont pas discriminatoires au sens du type d'irrégularité précédent mais qui restreignent encore l'accès des opérateurs économiques</t>
  </si>
  <si>
    <t>1.12 - Définition insuffisante ou imprécise de l'objet du marché</t>
  </si>
  <si>
    <t>1.13 - Limiter la sous-traitance</t>
  </si>
  <si>
    <t>1.14 - Les critères de sélection (ou les spécifications techniques) ont été mal appliqués.</t>
  </si>
  <si>
    <t>1.15 - Évaluation des offres à l'aide de critères d'attribution différents de ceux qui figurent dans l'avis de marché ou le cahier des charges.</t>
  </si>
  <si>
    <t>1.16 - Insuffisance de la piste d'audit lors de l'attribution du marché</t>
  </si>
  <si>
    <t>1.17 - Négociation au cours de la procédure d'attribution, y compris la modification de l'offre retenue au cours de l'évaluation</t>
  </si>
  <si>
    <t>1.18 -  Implication préalable irrégulière des candidats/soumissionnaires vis-à-vis du pouvoir adjudicateur</t>
  </si>
  <si>
    <t>1.19 - Procédure concurrentielle avec négociation, avec modification substantielle des conditions énoncées dans l'avis de marché ou le cahier des charges</t>
  </si>
  <si>
    <t>1.20 - Rejet injustifié d'offres anormalement basses</t>
  </si>
  <si>
    <t>1.21 - Conflit d'intérêts ayant une incidence sur l'issue de la procédure de passation de marché</t>
  </si>
  <si>
    <t>1.22 - Truquage d'offres (identifié par un concours / bureau anti cartel)</t>
  </si>
  <si>
    <t>1.23 - Modifications des éléments du marché figurant dans l'avis de marché ou le cahier des charges</t>
  </si>
  <si>
    <t>1.24 - Autres</t>
  </si>
  <si>
    <t>2.1 - Non-communication aides d'État  (Absence de notification préalable de l'aide à la CE)</t>
  </si>
  <si>
    <t>2.2 - Application d'un régime d'aide erroné</t>
  </si>
  <si>
    <t>2.3 - Application erronée du régime d'aide</t>
  </si>
  <si>
    <t>2.4 - Exigence de suivi non remplie</t>
  </si>
  <si>
    <t>2.5 - Investissements de référence non pris en compte dans le régime d'aide applicable</t>
  </si>
  <si>
    <t>2.6 - Absence de prise en compte des recettes dans le régime d'aide applicable</t>
  </si>
  <si>
    <t>2.7 - Non-respect de l'effet incitatif de l'aide</t>
  </si>
  <si>
    <t>2.8 - Intensité de l'aide non respectée</t>
  </si>
  <si>
    <t>2.9 - Seuil de minimis dépassé</t>
  </si>
  <si>
    <t>2.10 - Erreur dans l'application du SIEG</t>
  </si>
  <si>
    <t>2.11 - Autres aides d'État</t>
  </si>
  <si>
    <t>3.1 - Traitement incorrect des recettes générées par une opération</t>
  </si>
  <si>
    <t>3.2 - Calcul incorrect du déficit de financement</t>
  </si>
  <si>
    <t xml:space="preserve">4.1 - Non-respect des modalités de mise en œuvre des fonds de participation </t>
  </si>
  <si>
    <t>4.2 - Non-respect des règles de sélection des intermédiaires financiers</t>
  </si>
  <si>
    <t>4.3 - Absence d'éléments essentiels du plan de financement (business plan)</t>
  </si>
  <si>
    <t>4.4 - Absence / incohérence de la stratégie d'investissement avec les objectifs du programme</t>
  </si>
  <si>
    <t>4.5 - Modification dans la mise en place de l'IF non conforme avec les règles applicables</t>
  </si>
  <si>
    <t>4.6 - Absence d'accord de financement</t>
  </si>
  <si>
    <t>4.7 - Absence d'éléments essentiels dans l'accord de financement</t>
  </si>
  <si>
    <t>4.8 - Violation de l'accord de financement : le cofinancement national n'a pas été effectivement versé au niveau de l'IF.</t>
  </si>
  <si>
    <t>4.9 - Absence de séparation du bloc finances au sein de l'institution financière</t>
  </si>
  <si>
    <t>4.10 - Investissements non éligibles</t>
  </si>
  <si>
    <t>4.11 - Bénéficiaire final non éligible</t>
  </si>
  <si>
    <t>4.12 - Coûts/Frais de gestion non éligibles</t>
  </si>
  <si>
    <t>4.13 - Aides d'État incompatibles</t>
  </si>
  <si>
    <t xml:space="preserve">4.14 - Utilisation incorrecte des intérets générés </t>
  </si>
  <si>
    <t>4.15 - Réutilisation incorrecte des ressources remboursées</t>
  </si>
  <si>
    <t>4.16 - Autres instruments financiers</t>
  </si>
  <si>
    <t>5.1 - Renseignements ou documents  justificatifs  manquants ou incorrects</t>
  </si>
  <si>
    <t>5.2 - Piste d'audit absence ou incomplète</t>
  </si>
  <si>
    <t>6.1 - Opération  non éligible</t>
  </si>
  <si>
    <t>6.2 - Objectif de l'opération non atteint</t>
  </si>
  <si>
    <t>7.1 - Erreurs de comptabilité et de calcul au niveau de l'opération</t>
  </si>
  <si>
    <t>8.1 - Dépenses encourues avant ou après la période d'éligibilité</t>
  </si>
  <si>
    <t>8.2 - Dépenses non payées par le bénéficiaire</t>
  </si>
  <si>
    <t>8.3 - Dépenses non  rattachables  au projet</t>
  </si>
  <si>
    <t>8.4 - Dépenses en dehors de la zone d'éligibilité (inéligibilité géographique)</t>
  </si>
  <si>
    <t>8.5 - TVA ou autres taxes inéligibles</t>
  </si>
  <si>
    <t>8.6 - Non respect des régles d'acquisition de terrains et de biens immobiliers</t>
  </si>
  <si>
    <t>8.7 - Bénéficiaire inéligible</t>
  </si>
  <si>
    <t>8.8 - Double financement</t>
  </si>
  <si>
    <t>8.9 - Autres dépenses inéligibles</t>
  </si>
  <si>
    <t>9.1 - Non-respect des exigences environnementales (Natura 2000, EIE,...)</t>
  </si>
  <si>
    <t>10.1 - Non-respect du principe de l'égalité des chances</t>
  </si>
  <si>
    <t>11.1 - Le bénéficiaire n'est pas informé du soutien de l'UE (règles de publicité)</t>
  </si>
  <si>
    <t>11.2 - Absence de panneau d'affichage (règles de publicité)</t>
  </si>
  <si>
    <t>11.3 - Absence de plaque commémorative (règle de publicité)</t>
  </si>
  <si>
    <t>12.1 - Mauvaise méthodologie (à l'avance, juste, vérifiable et équitable)</t>
  </si>
  <si>
    <t>12.2 - Mauvaise application de la méthodologie (sur étagère ou autre)</t>
  </si>
  <si>
    <t>13.1 - Non-respect du principe de bonne gestion financière</t>
  </si>
  <si>
    <t>14.1 - Non respect des règles de protection des données</t>
  </si>
  <si>
    <t>15.1 - Données de sortie (ouput data)  incorrectes</t>
  </si>
  <si>
    <t>15.2 - Données de sortie (ouput data)  incorrectes</t>
  </si>
  <si>
    <t>16.1 - Suspicion de fraude/Fraude</t>
  </si>
  <si>
    <t xml:space="preserve">Date : </t>
  </si>
  <si>
    <t>020 - Dépenses d'Investissement matériel et immatériel sous forme de coût unitaire</t>
  </si>
  <si>
    <t xml:space="preserve">Libellé du poste de dépenses </t>
  </si>
  <si>
    <t>100- Coûts indirects - taux forfaitaire max de 7 % des coûts directs</t>
  </si>
  <si>
    <t>Unité de mesure</t>
  </si>
  <si>
    <t>Coûts indirects - 7 % des coûts directs éligibles</t>
  </si>
  <si>
    <t>Nombre d'unités écartées</t>
  </si>
  <si>
    <t xml:space="preserve">Coût unitaire conventionné </t>
  </si>
  <si>
    <t xml:space="preserve">Typo irregularité </t>
  </si>
  <si>
    <t>1.4 - Trop peu de temps accordé aux soumissionnaires/candidats potentiels pour obtenir le dossier d’appel d’offres
ou
Restrictions à l'obtention du dossier d'appel d’offres</t>
  </si>
  <si>
    <t>1.5 - Défaut de publication de la prolongation des délais de réception des offres
Ou
Défaut de prolongation des délais de réception des offres</t>
  </si>
  <si>
    <t>1.6 - Cas ne justifiant pas le recours à une procédure concurrentielle avec négociation ou à un dialogue compétitif</t>
  </si>
  <si>
    <t>1.7 -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t>
  </si>
  <si>
    <t>0.01  - Aucune irrégularité constatée</t>
  </si>
  <si>
    <t>1.1 - Défaut de publication de l’avis de marché
Ou attribution de gré à gré injustifiée (c’est-à-dire procédure négociée illégale sans publication préalable d’un avis de marché)</t>
  </si>
  <si>
    <t>1.2 - Séparation artificielle des marchés de travaux/services/fournitures</t>
  </si>
  <si>
    <t>1.3 - Non-respect des délais de réception des offres ou des délais de réception des demandes de participation.
Ou
Non-prolongation des délais de réception des offres en cas de modifications importantes apportées aux documents de marché</t>
  </si>
  <si>
    <t>1.8 - Utilisation de
– critères d’exclusion, de sélection, d’attribution ou
– de conditions d’exécution des marchés ou
– de spécifications techniques
qui sont discriminatoires sur la base de préférences nationales, régionales ou locales injustifiées</t>
  </si>
  <si>
    <t>1.9 -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</si>
  <si>
    <t>1.10 - Définition insuffisante ou imprécise de l'objet du marché</t>
  </si>
  <si>
    <t>1.11 - Absence de justification de la non-subdivision du marché en lots</t>
  </si>
  <si>
    <t>1.12 - Non-respect de la procédure établie dans la directive visant les marchés électroniques et agrégés</t>
  </si>
  <si>
    <t>1.13 - Limitation injustifiée de la sous-traitance</t>
  </si>
  <si>
    <t>1.14 - Les critères de sélection (ou les spécifications techniques) ont été modifiés après l’ouverture des offres ou appliqués de manière incorrecte.</t>
  </si>
  <si>
    <t>1.15 - Évaluation des offres sur la base de critères d’attribution différents de ceux établis dans l’avis de marché ou le cahier des charges
ou
évaluation au regard de critères d’attribution supplémentaires, non publiés</t>
  </si>
  <si>
    <t>1.16 - Négociation au cours de la procédure d’attribution, y compris modification de l’offre retenue au cours de l’évaluation</t>
  </si>
  <si>
    <t>1.17 - Procédure concurrentielle avec négociation, avec modification substantielle des conditions énoncées dans l'avis de marché ou le cahier des charges</t>
  </si>
  <si>
    <t>1.18 - Rejet injustifié d'offres anormalement basses</t>
  </si>
  <si>
    <t>1.19 - Conflit d'intérêts ayant une incidence sur l'issue de la procédure de passation de marché</t>
  </si>
  <si>
    <t>1.20 - Implication préalable irrégulière de candidats/soumissionnaires auprès du pouvoir adjudicateur</t>
  </si>
  <si>
    <t>1.21 - Piste d’audit insuffisante pour l’attribution du marché</t>
  </si>
  <si>
    <t>1.22 - Manipulation des procédures d'appel d'offres 
(établie par une autorité de la concurrence/de lutte contre les cartels, un tribunal ou un autre organisme compétent)</t>
  </si>
  <si>
    <t>1.23 - Modifications des éléments du marché énoncés dans l’avis de marché ou dans le cahier des charges, en violation des directives</t>
  </si>
  <si>
    <t>1.24 - Non-respect des règles nationales en matière de passation de marchés par des entités autres que les pouvoirs adjudicateurs.</t>
  </si>
  <si>
    <t>1.25 - Autres (par ex. consultations préalables non correctement documentées, transposition erronée des directives relatives aux marchés publics dans la législation nationale).</t>
  </si>
  <si>
    <t>2.1 - Défaut de notification d'une aide d'Etat</t>
  </si>
  <si>
    <t>2.3 - Application erronée du régime d'aide (inclue les bénéficiaires/entreprises non éligibles)</t>
  </si>
  <si>
    <t>2.10 - Erreur dans l'application du SIEG (par ex. défaut de justification, absence de démonstration que l’aide est nécessaire pour atteindre un objectif légitime d’intérêt général).</t>
  </si>
  <si>
    <t>2.11 - Autres aides d'État (par ex: absence de vérification par l'AG/OI de la présence d'une aide d'Etat dans le cas de figure où l'aide a été reversée à un bénéficiaire tiers).</t>
  </si>
  <si>
    <t>3.1 - Opération  non éligible</t>
  </si>
  <si>
    <t>3.2 - Objectif du projet non atteint (notamment non respect des codes des types d'intervention).</t>
  </si>
  <si>
    <t>3.3 - Opération matériellement achevée ou totalement mise en œuvre avant que la demande de financement au titre du programme ne soit soumise (art. 63(6) du RPDC).</t>
  </si>
  <si>
    <t>3.4 - Aucune preuve d'affectation de la mesure au projet (c.-à-d. pour les investissements et l’équipement partagés entre deux projets ou plus).</t>
  </si>
  <si>
    <t xml:space="preserve">3.5 - Autres </t>
  </si>
  <si>
    <t>4.1 - Dépenses encourues avant ou après la période d'éligibilité</t>
  </si>
  <si>
    <t>4.2 - Dépenses non payées par le bénéficiaire</t>
  </si>
  <si>
    <t>4.3 - Dépenses non  rattachables  au projet</t>
  </si>
  <si>
    <t>4.4 - Dépenses en dehors de la zone d'éligibilité (inéligibilité géographique) - art. 63(4) du RPDC</t>
  </si>
  <si>
    <t xml:space="preserve">4.5 - TVA ou autres taxes inéligibles selon la réglementation nationale </t>
  </si>
  <si>
    <t>4.6 - Dépenses non éligibles en raison d'objectifs partiellement atteints</t>
  </si>
  <si>
    <t>4.7 - Non respect des régles d'acquisition de terrains et de biens immobiliers</t>
  </si>
  <si>
    <t>4.8 - Bénéficiaire inéligible</t>
  </si>
  <si>
    <t>4.9 - Participants non éligibles/bénéficiaire final des projets de subvention/groupe cible non éligible.</t>
  </si>
  <si>
    <t>4.10 - Conflits d'intérêts (art. 61 du règlement financier)</t>
  </si>
  <si>
    <t>4.11 - Double financement</t>
  </si>
  <si>
    <t>4.12 - Dépenses pour travaux non exécutés ou biens/services non fournis/exécutés.</t>
  </si>
  <si>
    <t>4.13 - Dépenses engagées inéligibles en raison de changements dans la portée ou les objectifs du projet sans avoir obtenu les approbations ou modifications nécessaires à la convention relative au projet.</t>
  </si>
  <si>
    <t>4.14 - Dépenses de personnel inéligibles (par exemple heures productives incorrectes, rémunération incorrecte, heures injustifiées dans les feuilles de temps).</t>
  </si>
  <si>
    <t>4.15 - Dépenses non éligibles liées aux frais de déplacements ou d'hébergement.</t>
  </si>
  <si>
    <t>4.16 - Dépenses non conformes aux dispositions contractuelles spécifiques et/ou aux réglementations sur les conditions d'éligibilité (c'est-à-dire au niveau national ou au niveau du projet).</t>
  </si>
  <si>
    <t>4.17 - Irrégularités liées à un partenariat public-privé.</t>
  </si>
  <si>
    <t>4.18 - Autres dépenses inéligibles (montants arrondis, dépenses inéligibles restituées après paiement, application erronée des coûts contractuels…)</t>
  </si>
  <si>
    <t xml:space="preserve">5.1 - Mauvaise méthodologie </t>
  </si>
  <si>
    <t>5.2 - Mauvaise application de la méthodologie (p. ex., mauvais calcul, données entrées erronées, mauvais ajustement, erreur de suivi dans l’application des taux forfaitaires), y compris le non-respect des conditions de remboursement.</t>
  </si>
  <si>
    <t xml:space="preserve">5.3 - Non-respect de l’utilisation obligatoire des coûts simplifiés.
</t>
  </si>
  <si>
    <t>6.1 - Conditions nécessaires au remboursement non réunies ou résultats non atteints (art. 95 du RPPC).</t>
  </si>
  <si>
    <t xml:space="preserve">7.1 - Non-respect des modalités de sélection de fonds à participation et de fonds spécifique (attribution directe par l’AG ou par appels d’offres) </t>
  </si>
  <si>
    <t>7.2 - Documentation et/ou piste d’audit manquante ou incomplète, cf. Annexe XIII CPR (p. ex., évaluation ex ante; accords de financement ou documents de stratégie; autres documents à l’appui des demandes de paiement des bénéficiaires finaux, comme les plans d’activités ou l’équivalent, y compris les comptes annuels antérieurs; listes de contrôle et rapports au niveau des organismes mettant en œuvre l'instrument financier; etc.).</t>
  </si>
  <si>
    <t>7.3 - Dépenses non éligibles (ex., investissements, coûts et frais de gestion).</t>
  </si>
  <si>
    <t>7.4 - Bénéficiaires finaux non éligibles</t>
  </si>
  <si>
    <t>7.5 - Réutilisation incorrecte des intérêts et autres gains générés par le soutien versé par les Fonds aux IF et/ou la réutilisation incorrecte des ressources attribuables au soutien émanant des Fonds conformément à l’art. 60 et/ou 62 RPDC.</t>
  </si>
  <si>
    <t>7.6 - Dans le cas d'une combinaison des IF avec un soutien du programme dans une seule opération, les conditions de l’art. 58(5) du RPDC n’ont pas été respectées.</t>
  </si>
  <si>
    <t>7.7 - Aides d'État incompatibles</t>
  </si>
  <si>
    <t xml:space="preserve">7.8 - Non-respect des mesures d’information et de publicité énoncées à l’art. 50 du RPDC. </t>
  </si>
  <si>
    <t xml:space="preserve">7.9 - Autres </t>
  </si>
  <si>
    <t>8.1 - Non respect des règles prévues à l’art. 50 du RPDC (par exemple, absence de plaques durables, de panneaux d’affichage, d’affiches, d’événements de communication, aucune déclaration visible soulignant le soutien de l'UE sur le site Web, sur les documents ou le matériel de communication).</t>
  </si>
  <si>
    <t>9.1 - Informations ou documents justificatifs manquants, incomplets ou incorrects.</t>
  </si>
  <si>
    <t>9.2 - Absence ou piste d'audit incomplète (y compris en raison de systèmes informatiques peu fiables).</t>
  </si>
  <si>
    <t>9.3 - Défaut de recueillir des informations sur les bénéficiaires effectifs des bénéficiaires du financement de l’Union (art. 69(2) et annexe XVII RPC).</t>
  </si>
  <si>
    <t>10.1 - Erreur de comptabilité et de calcul au niveau du projet (y compris au niveau de la subvention).</t>
  </si>
  <si>
    <t>10.2 - Absence de tenue d'une comptabilité séparée ou d’utilisation de codes comptables appropriés pour les transactions (relatives à l'opération) remboursées sur la base des coûts réellement engagés par un bénéficiaire conformément à l’art. 53(1)a) RPDC</t>
  </si>
  <si>
    <t>11.1 - Indicateurs de réalisation incorrects</t>
  </si>
  <si>
    <t>11.2 - Indicateurs de résultat incorrects</t>
  </si>
  <si>
    <t>12.1 - Non-respect des exigences environnementales (Natura 2000, Evaluation environnementale et étude d'impact, Protection du climat).</t>
  </si>
  <si>
    <t>13.1 - Non-respect du principe d’égalité homme-femme, d’égalité des chances et de non-discrimination.</t>
  </si>
  <si>
    <t>13.2 - Non-respect de la Charte des droits fondamentaux de l’Union européenne.</t>
  </si>
  <si>
    <t xml:space="preserve">14.1 - Non-respect du principe de bonne gestion financière (ex. mauvaise gestion de projet, non respect des obligations contractées par le bénéficiaire, y compris non respect des délais de remise des documents, escomptes/réductions de trésorerie non utilisées). </t>
  </si>
  <si>
    <t>14.2 - Non respect du délai de paiement de 80 jours au bénéficiaire (art.74(1)(b) du RPDC)</t>
  </si>
  <si>
    <t>15.1 - Non respect des règles de protection des données</t>
  </si>
  <si>
    <t>Observations du contrôleur (justification du montant écarté…)</t>
  </si>
  <si>
    <t>Annexe 1 : Etat récapitulatif des coûts unitaires</t>
  </si>
  <si>
    <t>MONTANT TOTAL</t>
  </si>
  <si>
    <t xml:space="preserve">Justificatifs transmis </t>
  </si>
  <si>
    <t>Le contrôleur retient le montant total de dépenses certifiées de</t>
  </si>
  <si>
    <t>€ HT / TTC</t>
  </si>
  <si>
    <r>
      <rPr>
        <b/>
        <u/>
        <sz val="14"/>
        <color theme="3"/>
        <rFont val="Arial"/>
        <family val="2"/>
      </rPr>
      <t xml:space="preserve">Présentation du document : </t>
    </r>
    <r>
      <rPr>
        <b/>
        <u/>
        <sz val="12"/>
        <color theme="1"/>
        <rFont val="Arial"/>
        <family val="2"/>
      </rPr>
      <t xml:space="preserve">
</t>
    </r>
    <r>
      <rPr>
        <sz val="12"/>
        <color theme="1"/>
        <rFont val="Arial"/>
        <family val="2"/>
      </rPr>
      <t xml:space="preserve">
• ce document ne concerne </t>
    </r>
    <r>
      <rPr>
        <b/>
        <sz val="12"/>
        <color theme="1"/>
        <rFont val="Arial"/>
        <family val="2"/>
      </rPr>
      <t>que les opérations ayant été conventionnées avec une option de coûts simplifiés (barême standard de coût unitaire - BSCU) : coût unitaire x nombre d'unités (selon l'AAP : m² surface SRT ou nombre de logements rénovés).</t>
    </r>
    <r>
      <rPr>
        <sz val="12"/>
        <color theme="1"/>
        <rFont val="Arial"/>
        <family val="2"/>
      </rPr>
      <t xml:space="preserve">
• il convient de</t>
    </r>
    <r>
      <rPr>
        <b/>
        <sz val="12"/>
        <color theme="1"/>
        <rFont val="Arial"/>
        <family val="2"/>
      </rPr>
      <t xml:space="preserve"> ne remplir que les cellules blanches de ce document et de les remplir dans l'ordre (notamment pour la ligne 13 afin que les coûts conventionnés proposés dans le menu déroulant (case D13) soient bien ceux prévus par l'AAP.
• les cellules grisées comportent des calculs automatiques et les cellules rosées sont réservées à l'administration.</t>
    </r>
    <r>
      <rPr>
        <sz val="12"/>
        <color theme="1"/>
        <rFont val="Arial"/>
        <family val="2"/>
      </rPr>
      <t xml:space="preserve"> 
• merci également de ne pas modifier ce document (fomules ou suppression de lignes etc.) cela risquerait d'entraîner des erreurs. Si des éléments sont inutiles, merci de les masquer seulement.
• l'onglet "Synthèse E-Synergie" doit vous aider à saisir votre demande de paiement sur E-Synergie - ne pas y toucher (sauf pour faire des copier-coller dans E-synergie)
</t>
    </r>
  </si>
  <si>
    <t>Date de début d'execution de l'opération (convention)</t>
  </si>
  <si>
    <t>Date de fin d'execution de l'opération 
(convention)</t>
  </si>
  <si>
    <r>
      <t xml:space="preserve">Coût unitaire conventionné 
</t>
    </r>
    <r>
      <rPr>
        <b/>
        <i/>
        <sz val="10"/>
        <rFont val="Arial"/>
        <family val="2"/>
      </rPr>
      <t>(Cf. Annexe 1a à la convention)</t>
    </r>
    <r>
      <rPr>
        <b/>
        <sz val="12"/>
        <rFont val="Arial"/>
        <family val="2"/>
      </rPr>
      <t xml:space="preserve">
</t>
    </r>
    <r>
      <rPr>
        <b/>
        <u/>
        <sz val="12"/>
        <rFont val="Arial"/>
        <family val="2"/>
      </rPr>
      <t>A SELECTIONNER DANS LE MENU DEROULANT</t>
    </r>
  </si>
  <si>
    <t xml:space="preserve">Nombre d'unités réalisé
</t>
  </si>
  <si>
    <t>Montant écarté</t>
  </si>
  <si>
    <t>Vérification automatique du coût unitaire présenté / conventionné</t>
  </si>
  <si>
    <t xml:space="preserve">Coût total éligible </t>
  </si>
  <si>
    <t xml:space="preserve">A renseigner par le contrôleur </t>
  </si>
  <si>
    <t xml:space="preserve">Dans la liste des livrables conventionnés (cf. annexe 3 de la convention), merci d'indiquer le document transmis à l'appui de votre demande de paiement qui permet d'attester du nombre d'unités réalisées présenté dans la cellule E12 du présent état récapitulatif. </t>
  </si>
  <si>
    <t>Préciser la nature du livrable, sa bonne cohérence avec celui prévu dans la convention et s'il a permis de justifier le nombre d'unité retenue.</t>
  </si>
  <si>
    <t xml:space="preserve">Sélectionner ici * </t>
  </si>
  <si>
    <t xml:space="preserve">DEMANDE DE PAIEMENT </t>
  </si>
  <si>
    <r>
      <t xml:space="preserve">*Rappel : </t>
    </r>
    <r>
      <rPr>
        <b/>
        <i/>
        <sz val="10"/>
        <rFont val="Arial"/>
        <family val="2"/>
      </rPr>
      <t>AAP "RENOBAT 2024"</t>
    </r>
    <r>
      <rPr>
        <i/>
        <sz val="10"/>
        <rFont val="Arial"/>
        <family val="2"/>
      </rPr>
      <t xml:space="preserve"> =&gt;sélectionner "Travaux de rénovation énergétique permettant d’atteindre le niveau BBC rénovation" </t>
    </r>
    <r>
      <rPr>
        <i/>
        <u/>
        <sz val="10"/>
        <rFont val="Arial"/>
        <family val="2"/>
      </rPr>
      <t>OU</t>
    </r>
    <r>
      <rPr>
        <i/>
        <sz val="10"/>
        <rFont val="Arial"/>
        <family val="2"/>
      </rPr>
      <t xml:space="preserve"> </t>
    </r>
    <r>
      <rPr>
        <b/>
        <i/>
        <sz val="10"/>
        <rFont val="Arial"/>
        <family val="2"/>
      </rPr>
      <t>AAP "RENOLOG"</t>
    </r>
    <r>
      <rPr>
        <i/>
        <sz val="10"/>
        <rFont val="Arial"/>
        <family val="2"/>
      </rPr>
      <t xml:space="preserve"> =&gt;sélectionner "Travaux de rénovation énergétique des logements sociaux permettant d’atteindre le niveau BBC rénovation"</t>
    </r>
  </si>
  <si>
    <t>SYNTHESE DES SAISIES SUR E-SYNERGIE</t>
  </si>
  <si>
    <t>Dans e-synergie, en cas de coûts indirects (taux forfaitaire de 7%), la catégorie "dépenses d'investissement" doit être saisie avant celle des coûts indirects</t>
  </si>
  <si>
    <t xml:space="preserve">Nota Bene : </t>
  </si>
  <si>
    <t>Le type de dépense à cocher est "Unitaire".</t>
  </si>
  <si>
    <r>
      <t>En vue de faciliter la saisie e-synergie, le tableau ci-après</t>
    </r>
    <r>
      <rPr>
        <b/>
        <sz val="11"/>
        <color theme="1"/>
        <rFont val="Arial"/>
        <family val="2"/>
      </rPr>
      <t xml:space="preserve"> s'incrémente directement</t>
    </r>
    <r>
      <rPr>
        <sz val="11"/>
        <color theme="1"/>
        <rFont val="Arial"/>
        <family val="2"/>
      </rPr>
      <t xml:space="preserve"> de l'onglet précédent "Etat récapitulatif des coûts unitiares" et les colonnes respectent les intitulés et l'ordre de saisie des éléments dans E-Synergie</t>
    </r>
  </si>
  <si>
    <r>
      <t xml:space="preserve">Merci de </t>
    </r>
    <r>
      <rPr>
        <b/>
        <sz val="12"/>
        <color rgb="FFFF0000"/>
        <rFont val="Arial"/>
        <family val="2"/>
      </rPr>
      <t xml:space="preserve">ne rien modifier </t>
    </r>
  </si>
  <si>
    <t xml:space="preserve">Onglet 3 "DEPENSES REALISEES" </t>
  </si>
  <si>
    <t>Onglet 6 "BILAN D'EXECUTION"</t>
  </si>
  <si>
    <t xml:space="preserve">Montant présenté </t>
  </si>
  <si>
    <t>Période d'exécution physique de l'opération au titre du présent bilan 
Du</t>
  </si>
  <si>
    <t>Période d'exécution physique de l'opération au titre du présent bilan 
Au</t>
  </si>
  <si>
    <t>Libellé du poste de dépenses = DESCRIPTIF</t>
  </si>
  <si>
    <t>La référence de la dépense pour la catégorie "dépenses d'investissement" est BSCU // La référence de la dépense pour la catégorie "coûts indirects" est OCS coûts indirects 7%</t>
  </si>
  <si>
    <t xml:space="preserve">Nombre d'unités présentées </t>
  </si>
  <si>
    <t>Coût Unitaire</t>
  </si>
  <si>
    <t>Base de calcul</t>
  </si>
  <si>
    <t>Taux</t>
  </si>
  <si>
    <t>7% appliqués sur les coûts directs présentés</t>
  </si>
  <si>
    <t>Version 12/09/2025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</si>
</sst>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0.00\ &quot;€&quot;"/>
  </numFmts>
  <fonts count="40" x14ac:knownFonts="1">
    <font>
      <sz val="11"/>
      <color theme="1"/>
      <name val="Calibri"/>
      <family val="2"/>
      <scheme val="minor"/>
    </font>
    <font>
      <sz val="11"/>
      <color theme="1"/>
      <name val="Calibri"/>
      <family val="2"/>
      <scheme val="minor"/>
    </font>
    <font>
      <sz val="11"/>
      <color theme="1"/>
      <name val="Arial"/>
      <family val="2"/>
    </font>
    <font>
      <b/>
      <sz val="12"/>
      <color theme="1"/>
      <name val="Arial"/>
      <family val="2"/>
    </font>
    <font>
      <b/>
      <sz val="11"/>
      <color rgb="FFFF0000"/>
      <name val="Arial"/>
      <family val="2"/>
    </font>
    <font>
      <b/>
      <sz val="16"/>
      <color rgb="FF000000"/>
      <name val="Arial"/>
      <family val="2"/>
    </font>
    <font>
      <b/>
      <sz val="12"/>
      <name val="Arial"/>
      <family val="2"/>
    </font>
    <font>
      <b/>
      <sz val="10"/>
      <name val="Arial"/>
      <family val="2"/>
    </font>
    <font>
      <b/>
      <i/>
      <sz val="10"/>
      <name val="Arial"/>
      <family val="2"/>
    </font>
    <font>
      <i/>
      <sz val="12"/>
      <color rgb="FFFF0000"/>
      <name val="Arial"/>
      <family val="2"/>
    </font>
    <font>
      <b/>
      <i/>
      <sz val="12"/>
      <color rgb="FFFF0000"/>
      <name val="Arial"/>
      <family val="2"/>
    </font>
    <font>
      <b/>
      <sz val="11"/>
      <color theme="1"/>
      <name val="Arial"/>
      <family val="2"/>
    </font>
    <font>
      <sz val="12"/>
      <color theme="1"/>
      <name val="Arial"/>
      <family val="2"/>
    </font>
    <font>
      <sz val="12"/>
      <name val="Arial"/>
      <family val="2"/>
    </font>
    <font>
      <b/>
      <i/>
      <u/>
      <sz val="10"/>
      <name val="Arial"/>
      <family val="2"/>
    </font>
    <font>
      <b/>
      <sz val="12"/>
      <color theme="4"/>
      <name val="Arial"/>
      <family val="2"/>
    </font>
    <font>
      <b/>
      <sz val="10"/>
      <color theme="1"/>
      <name val="Calibri"/>
      <family val="2"/>
      <scheme val="minor"/>
    </font>
    <font>
      <sz val="10"/>
      <color theme="1"/>
      <name val="Calibri"/>
      <family val="2"/>
      <scheme val="minor"/>
    </font>
    <font>
      <b/>
      <sz val="16"/>
      <color theme="4"/>
      <name val="Arial"/>
      <family val="2"/>
    </font>
    <font>
      <sz val="12"/>
      <color theme="1"/>
      <name val="Calibri"/>
      <family val="2"/>
      <scheme val="minor"/>
    </font>
    <font>
      <b/>
      <sz val="14"/>
      <color theme="3"/>
      <name val="Arial"/>
      <family val="2"/>
    </font>
    <font>
      <b/>
      <u/>
      <sz val="14"/>
      <color theme="3"/>
      <name val="Arial"/>
      <family val="2"/>
    </font>
    <font>
      <b/>
      <u/>
      <sz val="12"/>
      <color theme="1"/>
      <name val="Arial"/>
      <family val="2"/>
    </font>
    <font>
      <b/>
      <sz val="12"/>
      <color rgb="FFFF0000"/>
      <name val="Arial"/>
      <family val="2"/>
    </font>
    <font>
      <i/>
      <sz val="12"/>
      <color theme="1"/>
      <name val="Arial"/>
      <family val="2"/>
    </font>
    <font>
      <sz val="11"/>
      <color theme="0"/>
      <name val="Calibri"/>
      <family val="2"/>
      <scheme val="minor"/>
    </font>
    <font>
      <sz val="8"/>
      <color theme="0"/>
      <name val="Arial"/>
      <family val="2"/>
    </font>
    <font>
      <sz val="9"/>
      <color indexed="81"/>
      <name val="Tahoma"/>
      <family val="2"/>
    </font>
    <font>
      <b/>
      <sz val="9"/>
      <color indexed="81"/>
      <name val="Tahoma"/>
      <family val="2"/>
    </font>
    <font>
      <i/>
      <sz val="11"/>
      <color theme="1"/>
      <name val="Arial"/>
      <family val="2"/>
    </font>
    <font>
      <i/>
      <sz val="11"/>
      <color theme="1"/>
      <name val="Calibri"/>
      <family val="2"/>
      <scheme val="minor"/>
    </font>
    <font>
      <b/>
      <sz val="14"/>
      <name val="Arial"/>
      <family val="2"/>
    </font>
    <font>
      <sz val="14"/>
      <color theme="1"/>
      <name val="Arial"/>
      <family val="2"/>
    </font>
    <font>
      <i/>
      <sz val="10"/>
      <color theme="1"/>
      <name val="Arial"/>
      <family val="2"/>
    </font>
    <font>
      <b/>
      <u/>
      <sz val="12"/>
      <name val="Arial"/>
      <family val="2"/>
    </font>
    <font>
      <sz val="12"/>
      <color rgb="FFFF0000"/>
      <name val="Arial"/>
      <family val="2"/>
    </font>
    <font>
      <i/>
      <sz val="10"/>
      <name val="Arial"/>
      <family val="2"/>
    </font>
    <font>
      <b/>
      <sz val="16"/>
      <name val="Arial"/>
      <family val="2"/>
    </font>
    <font>
      <i/>
      <u/>
      <sz val="10"/>
      <name val="Arial"/>
      <family val="2"/>
    </font>
    <font>
      <b/>
      <sz val="14"/>
      <color theme="1"/>
      <name val="Arial"/>
      <family val="2"/>
    </font>
  </fonts>
  <fills count="12">
    <fill>
      <patternFill patternType="none"/>
    </fill>
    <fill>
      <patternFill patternType="gray125"/>
    </fill>
    <fill>
      <patternFill patternType="solid">
        <fgColor rgb="FFF2F2F2"/>
        <bgColor indexed="64"/>
      </patternFill>
    </fill>
    <fill>
      <patternFill patternType="solid">
        <fgColor theme="0"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lightDown">
        <bgColor theme="5" tint="0.79995117038483843"/>
      </patternFill>
    </fill>
    <fill>
      <patternFill patternType="solid">
        <fgColor theme="2" tint="-9.9978637043366805E-2"/>
        <bgColor indexed="64"/>
      </patternFill>
    </fill>
    <fill>
      <patternFill patternType="solid">
        <fgColor theme="5" tint="0.79995117038483843"/>
        <bgColor indexed="64"/>
      </patternFill>
    </fill>
    <fill>
      <patternFill patternType="solid">
        <fgColor theme="0" tint="-4.9989318521683403E-2"/>
        <bgColor indexed="64"/>
      </patternFill>
    </fill>
  </fills>
  <borders count="62">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diagonal/>
    </border>
    <border>
      <left/>
      <right style="thin">
        <color theme="0"/>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thin">
        <color theme="0"/>
      </left>
      <right style="medium">
        <color indexed="64"/>
      </right>
      <top style="thin">
        <color theme="0"/>
      </top>
      <bottom style="thin">
        <color theme="0"/>
      </bottom>
      <diagonal/>
    </border>
    <border>
      <left style="medium">
        <color indexed="64"/>
      </left>
      <right/>
      <top/>
      <bottom/>
      <diagonal/>
    </border>
    <border>
      <left/>
      <right style="medium">
        <color indexed="64"/>
      </right>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medium">
        <color indexed="64"/>
      </left>
      <right/>
      <top style="thin">
        <color theme="0"/>
      </top>
      <bottom style="thin">
        <color theme="0"/>
      </bottom>
      <diagonal/>
    </border>
    <border>
      <left style="medium">
        <color indexed="64"/>
      </left>
      <right style="thin">
        <color theme="0"/>
      </right>
      <top style="thin">
        <color theme="0"/>
      </top>
      <bottom/>
      <diagonal/>
    </border>
    <border>
      <left style="thin">
        <color theme="0"/>
      </left>
      <right style="medium">
        <color indexed="64"/>
      </right>
      <top style="thin">
        <color theme="0"/>
      </top>
      <bottom/>
      <diagonal/>
    </border>
    <border>
      <left style="medium">
        <color indexed="64"/>
      </left>
      <right style="medium">
        <color indexed="64"/>
      </right>
      <top/>
      <bottom/>
      <diagonal/>
    </border>
    <border>
      <left style="double">
        <color theme="8" tint="-0.24994659260841701"/>
      </left>
      <right/>
      <top style="double">
        <color theme="8" tint="-0.24994659260841701"/>
      </top>
      <bottom style="double">
        <color theme="8" tint="-0.24994659260841701"/>
      </bottom>
      <diagonal/>
    </border>
    <border>
      <left/>
      <right/>
      <top style="double">
        <color theme="8" tint="-0.24994659260841701"/>
      </top>
      <bottom style="double">
        <color theme="8" tint="-0.24994659260841701"/>
      </bottom>
      <diagonal/>
    </border>
    <border>
      <left/>
      <right style="double">
        <color theme="8" tint="-0.24994659260841701"/>
      </right>
      <top style="double">
        <color theme="8" tint="-0.24994659260841701"/>
      </top>
      <bottom style="double">
        <color theme="8" tint="-0.24994659260841701"/>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theme="0"/>
      </left>
      <right style="thin">
        <color theme="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style="thin">
        <color theme="0"/>
      </left>
      <right style="thin">
        <color theme="0"/>
      </right>
      <top/>
      <bottom style="thin">
        <color theme="0"/>
      </bottom>
      <diagonal/>
    </border>
    <border>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theme="0"/>
      </left>
      <right/>
      <top style="medium">
        <color indexed="64"/>
      </top>
      <bottom/>
      <diagonal/>
    </border>
    <border>
      <left/>
      <right style="thin">
        <color theme="0"/>
      </right>
      <top/>
      <bottom/>
      <diagonal/>
    </border>
    <border>
      <left/>
      <right style="thin">
        <color theme="0"/>
      </right>
      <top style="medium">
        <color indexed="64"/>
      </top>
      <bottom/>
      <diagonal/>
    </border>
    <border>
      <left style="medium">
        <color indexed="64"/>
      </left>
      <right style="thin">
        <color theme="0"/>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cellStyleXfs>
  <cellXfs count="206">
    <xf numFmtId="0" fontId="0" fillId="0" borderId="0" xfId="0"/>
    <xf numFmtId="0" fontId="2" fillId="0" borderId="1" xfId="0" applyFont="1" applyBorder="1" applyProtection="1">
      <protection locked="0"/>
    </xf>
    <xf numFmtId="0" fontId="2" fillId="0" borderId="2" xfId="0" applyFont="1" applyBorder="1" applyProtection="1">
      <protection locked="0"/>
    </xf>
    <xf numFmtId="0" fontId="2" fillId="0" borderId="3" xfId="0" applyFont="1" applyBorder="1" applyProtection="1">
      <protection locked="0"/>
    </xf>
    <xf numFmtId="0" fontId="2" fillId="0" borderId="4" xfId="0" applyFont="1" applyBorder="1" applyProtection="1">
      <protection locked="0"/>
    </xf>
    <xf numFmtId="0" fontId="2" fillId="0" borderId="5" xfId="0" applyFont="1" applyBorder="1" applyProtection="1">
      <protection locked="0"/>
    </xf>
    <xf numFmtId="0" fontId="2" fillId="4" borderId="24" xfId="0" applyFont="1" applyFill="1" applyBorder="1" applyProtection="1">
      <protection locked="0"/>
    </xf>
    <xf numFmtId="0" fontId="2" fillId="4" borderId="25" xfId="0" applyFont="1" applyFill="1" applyBorder="1" applyProtection="1">
      <protection locked="0"/>
    </xf>
    <xf numFmtId="0" fontId="2" fillId="4" borderId="26" xfId="0" applyFont="1" applyFill="1" applyBorder="1" applyProtection="1">
      <protection locked="0"/>
    </xf>
    <xf numFmtId="0" fontId="2" fillId="4" borderId="0" xfId="0" applyFont="1" applyFill="1" applyProtection="1">
      <protection locked="0"/>
    </xf>
    <xf numFmtId="0" fontId="11" fillId="4" borderId="29" xfId="0" applyFont="1" applyFill="1" applyBorder="1" applyProtection="1">
      <protection locked="0"/>
    </xf>
    <xf numFmtId="0" fontId="2" fillId="4" borderId="2" xfId="0" applyFont="1" applyFill="1" applyBorder="1" applyProtection="1">
      <protection locked="0"/>
    </xf>
    <xf numFmtId="0" fontId="2" fillId="4" borderId="30" xfId="0" applyFont="1" applyFill="1" applyBorder="1" applyProtection="1">
      <protection locked="0"/>
    </xf>
    <xf numFmtId="0" fontId="12" fillId="4" borderId="29" xfId="0" applyFont="1" applyFill="1" applyBorder="1" applyProtection="1">
      <protection locked="0"/>
    </xf>
    <xf numFmtId="0" fontId="12" fillId="4" borderId="2" xfId="0" applyFont="1" applyFill="1" applyBorder="1" applyProtection="1">
      <protection locked="0"/>
    </xf>
    <xf numFmtId="0" fontId="12" fillId="4" borderId="30" xfId="0" applyFont="1" applyFill="1" applyBorder="1" applyProtection="1">
      <protection locked="0"/>
    </xf>
    <xf numFmtId="0" fontId="12" fillId="4" borderId="0" xfId="0" applyFont="1" applyFill="1" applyProtection="1">
      <protection locked="0"/>
    </xf>
    <xf numFmtId="0" fontId="12" fillId="4" borderId="31" xfId="0" applyFont="1" applyFill="1" applyBorder="1" applyProtection="1">
      <protection locked="0"/>
    </xf>
    <xf numFmtId="0" fontId="3" fillId="4" borderId="33" xfId="0" applyFont="1" applyFill="1" applyBorder="1" applyAlignment="1" applyProtection="1">
      <alignment wrapText="1"/>
      <protection locked="0"/>
    </xf>
    <xf numFmtId="0" fontId="3" fillId="4" borderId="34" xfId="0" applyFont="1" applyFill="1" applyBorder="1" applyAlignment="1" applyProtection="1">
      <alignment wrapText="1"/>
      <protection locked="0"/>
    </xf>
    <xf numFmtId="0" fontId="13" fillId="4" borderId="35" xfId="0" applyFont="1" applyFill="1" applyBorder="1" applyProtection="1">
      <protection locked="0"/>
    </xf>
    <xf numFmtId="0" fontId="12" fillId="4" borderId="36" xfId="0" applyFont="1" applyFill="1" applyBorder="1" applyProtection="1">
      <protection locked="0"/>
    </xf>
    <xf numFmtId="0" fontId="12" fillId="4" borderId="1" xfId="0" applyFont="1" applyFill="1" applyBorder="1" applyProtection="1">
      <protection locked="0"/>
    </xf>
    <xf numFmtId="0" fontId="12" fillId="4" borderId="37" xfId="0" applyFont="1" applyFill="1" applyBorder="1" applyProtection="1">
      <protection locked="0"/>
    </xf>
    <xf numFmtId="0" fontId="12" fillId="4" borderId="32" xfId="0" applyFont="1" applyFill="1" applyBorder="1" applyProtection="1">
      <protection locked="0"/>
    </xf>
    <xf numFmtId="0" fontId="12" fillId="4" borderId="21" xfId="0" applyFont="1" applyFill="1" applyBorder="1" applyAlignment="1" applyProtection="1">
      <alignment horizontal="center"/>
      <protection locked="0"/>
    </xf>
    <xf numFmtId="0" fontId="12" fillId="4" borderId="23" xfId="0" applyFont="1" applyFill="1" applyBorder="1" applyAlignment="1" applyProtection="1">
      <alignment horizontal="center"/>
      <protection locked="0"/>
    </xf>
    <xf numFmtId="0" fontId="2" fillId="5" borderId="27" xfId="0" applyFont="1" applyFill="1" applyBorder="1" applyProtection="1">
      <protection locked="0"/>
    </xf>
    <xf numFmtId="0" fontId="2" fillId="5" borderId="14" xfId="0" applyFont="1" applyFill="1" applyBorder="1" applyProtection="1">
      <protection locked="0"/>
    </xf>
    <xf numFmtId="0" fontId="12" fillId="5" borderId="31" xfId="0" applyFont="1" applyFill="1" applyBorder="1" applyProtection="1">
      <protection locked="0"/>
    </xf>
    <xf numFmtId="0" fontId="12" fillId="5" borderId="31" xfId="0" applyFont="1" applyFill="1" applyBorder="1" applyAlignment="1" applyProtection="1">
      <alignment vertical="center"/>
      <protection locked="0"/>
    </xf>
    <xf numFmtId="0" fontId="2" fillId="5" borderId="31" xfId="0" applyFont="1" applyFill="1" applyBorder="1" applyProtection="1">
      <protection locked="0"/>
    </xf>
    <xf numFmtId="0" fontId="2" fillId="5" borderId="20" xfId="0" applyFont="1" applyFill="1" applyBorder="1" applyProtection="1">
      <protection locked="0"/>
    </xf>
    <xf numFmtId="0" fontId="2" fillId="5" borderId="21" xfId="0" applyFont="1" applyFill="1" applyBorder="1" applyProtection="1">
      <protection locked="0"/>
    </xf>
    <xf numFmtId="0" fontId="2" fillId="0" borderId="44" xfId="0" applyFont="1" applyBorder="1" applyProtection="1">
      <protection locked="0"/>
    </xf>
    <xf numFmtId="0" fontId="3" fillId="7" borderId="45" xfId="0" applyFont="1" applyFill="1" applyBorder="1" applyAlignment="1" applyProtection="1">
      <alignment vertical="center"/>
      <protection locked="0"/>
    </xf>
    <xf numFmtId="0" fontId="3" fillId="7" borderId="46" xfId="0" applyFont="1" applyFill="1" applyBorder="1" applyAlignment="1" applyProtection="1">
      <alignment vertical="center"/>
      <protection locked="0"/>
    </xf>
    <xf numFmtId="0" fontId="3" fillId="7" borderId="46" xfId="0" applyFont="1" applyFill="1" applyBorder="1" applyAlignment="1" applyProtection="1">
      <alignment horizontal="left" vertical="center" wrapText="1"/>
      <protection locked="0"/>
    </xf>
    <xf numFmtId="0" fontId="3" fillId="7" borderId="46" xfId="0" applyFont="1" applyFill="1" applyBorder="1" applyAlignment="1" applyProtection="1">
      <alignment vertical="center" wrapText="1"/>
      <protection locked="0"/>
    </xf>
    <xf numFmtId="0" fontId="3" fillId="7" borderId="47" xfId="0" applyFont="1" applyFill="1" applyBorder="1" applyAlignment="1" applyProtection="1">
      <alignment horizontal="left" vertical="center" wrapText="1"/>
      <protection locked="0"/>
    </xf>
    <xf numFmtId="0" fontId="18" fillId="2" borderId="48" xfId="0" applyFont="1" applyFill="1" applyBorder="1" applyAlignment="1" applyProtection="1">
      <alignment horizontal="center" vertical="center" wrapText="1"/>
      <protection locked="0"/>
    </xf>
    <xf numFmtId="0" fontId="19" fillId="0" borderId="0" xfId="0" applyFont="1"/>
    <xf numFmtId="0" fontId="20" fillId="0" borderId="19" xfId="0" applyFont="1" applyBorder="1" applyAlignment="1">
      <alignment vertical="center"/>
    </xf>
    <xf numFmtId="0" fontId="12" fillId="0" borderId="38" xfId="0" applyFont="1" applyBorder="1" applyAlignment="1">
      <alignment horizontal="justify" vertical="center"/>
    </xf>
    <xf numFmtId="0" fontId="12" fillId="0" borderId="22" xfId="0" applyFont="1" applyBorder="1" applyAlignment="1">
      <alignment horizontal="justify" vertical="center" wrapText="1"/>
    </xf>
    <xf numFmtId="0" fontId="19" fillId="0" borderId="38" xfId="0" applyFont="1" applyBorder="1"/>
    <xf numFmtId="0" fontId="12" fillId="0" borderId="9" xfId="0" applyFont="1" applyBorder="1" applyAlignment="1">
      <alignment horizontal="left" vertical="center" wrapText="1"/>
    </xf>
    <xf numFmtId="0" fontId="2" fillId="0" borderId="49" xfId="0" applyFont="1" applyBorder="1" applyProtection="1">
      <protection locked="0"/>
    </xf>
    <xf numFmtId="0" fontId="12" fillId="0" borderId="1" xfId="0" applyFont="1" applyBorder="1" applyProtection="1">
      <protection locked="0"/>
    </xf>
    <xf numFmtId="0" fontId="12" fillId="0" borderId="2" xfId="0" applyFont="1" applyBorder="1" applyProtection="1">
      <protection locked="0"/>
    </xf>
    <xf numFmtId="0" fontId="6" fillId="7" borderId="17" xfId="0" applyFont="1" applyFill="1" applyBorder="1" applyAlignment="1" applyProtection="1">
      <alignment horizontal="center" vertical="center" wrapText="1"/>
      <protection locked="0"/>
    </xf>
    <xf numFmtId="0" fontId="6" fillId="7" borderId="18" xfId="0" applyFont="1" applyFill="1" applyBorder="1" applyAlignment="1" applyProtection="1">
      <alignment horizontal="center" vertical="center" wrapText="1"/>
      <protection locked="0"/>
    </xf>
    <xf numFmtId="0" fontId="12" fillId="5" borderId="11" xfId="0" applyFont="1" applyFill="1" applyBorder="1" applyAlignment="1">
      <alignment horizontal="center" vertical="center"/>
    </xf>
    <xf numFmtId="0" fontId="12" fillId="0" borderId="2" xfId="0" applyFont="1" applyBorder="1" applyAlignment="1" applyProtection="1">
      <alignment horizontal="center" vertical="center"/>
      <protection locked="0"/>
    </xf>
    <xf numFmtId="0" fontId="12" fillId="0" borderId="0" xfId="0" applyFont="1" applyAlignment="1">
      <alignment horizontal="center" vertical="center"/>
    </xf>
    <xf numFmtId="0" fontId="12" fillId="0" borderId="1" xfId="0" applyFont="1" applyBorder="1" applyAlignment="1" applyProtection="1">
      <alignment horizontal="center" vertical="center"/>
      <protection locked="0"/>
    </xf>
    <xf numFmtId="0" fontId="24" fillId="0" borderId="1" xfId="0" applyFont="1" applyBorder="1" applyAlignment="1" applyProtection="1">
      <alignment horizontal="center" vertical="center"/>
      <protection locked="0"/>
    </xf>
    <xf numFmtId="0" fontId="24" fillId="0" borderId="2" xfId="0" applyFont="1" applyBorder="1" applyAlignment="1" applyProtection="1">
      <alignment horizontal="center" vertical="center"/>
      <protection locked="0"/>
    </xf>
    <xf numFmtId="0" fontId="24" fillId="0" borderId="0" xfId="0" applyFont="1" applyAlignment="1">
      <alignment horizontal="center" vertical="center"/>
    </xf>
    <xf numFmtId="0" fontId="12" fillId="0" borderId="2" xfId="0" applyFont="1" applyBorder="1" applyAlignment="1" applyProtection="1">
      <alignment horizontal="left" vertical="center"/>
      <protection locked="0"/>
    </xf>
    <xf numFmtId="0" fontId="23" fillId="0" borderId="10" xfId="0" applyFont="1" applyBorder="1" applyAlignment="1">
      <alignment horizontal="center" vertical="center" wrapText="1"/>
    </xf>
    <xf numFmtId="0" fontId="12" fillId="6" borderId="10" xfId="0" applyFont="1" applyFill="1" applyBorder="1" applyAlignment="1">
      <alignment horizontal="center" vertical="center" wrapText="1"/>
    </xf>
    <xf numFmtId="0" fontId="12" fillId="8" borderId="10" xfId="0" applyFont="1" applyFill="1" applyBorder="1" applyAlignment="1">
      <alignment horizontal="center" vertical="center"/>
    </xf>
    <xf numFmtId="0" fontId="25" fillId="0" borderId="0" xfId="0" applyFont="1"/>
    <xf numFmtId="43" fontId="26" fillId="0" borderId="1" xfId="1" applyFont="1" applyBorder="1" applyProtection="1">
      <protection hidden="1"/>
    </xf>
    <xf numFmtId="43" fontId="26" fillId="0" borderId="2" xfId="1" applyFont="1" applyBorder="1" applyProtection="1">
      <protection hidden="1"/>
    </xf>
    <xf numFmtId="0" fontId="29" fillId="0" borderId="2" xfId="0" applyFont="1" applyBorder="1" applyAlignment="1" applyProtection="1">
      <alignment horizontal="center"/>
      <protection locked="0"/>
    </xf>
    <xf numFmtId="0" fontId="29" fillId="0" borderId="1" xfId="0" applyFont="1" applyBorder="1" applyAlignment="1" applyProtection="1">
      <alignment horizontal="center"/>
      <protection locked="0"/>
    </xf>
    <xf numFmtId="0" fontId="29" fillId="0" borderId="44" xfId="0" applyFont="1" applyBorder="1" applyAlignment="1" applyProtection="1">
      <alignment horizontal="center"/>
      <protection locked="0"/>
    </xf>
    <xf numFmtId="0" fontId="29" fillId="0" borderId="49" xfId="0" applyFont="1" applyBorder="1" applyAlignment="1" applyProtection="1">
      <alignment horizontal="center"/>
      <protection locked="0"/>
    </xf>
    <xf numFmtId="0" fontId="30" fillId="0" borderId="0" xfId="0" applyFont="1" applyAlignment="1">
      <alignment horizontal="center"/>
    </xf>
    <xf numFmtId="44" fontId="6" fillId="7" borderId="14" xfId="2" applyFont="1" applyFill="1" applyBorder="1" applyAlignment="1" applyProtection="1">
      <alignment horizontal="center" vertical="center" wrapText="1"/>
      <protection locked="0"/>
    </xf>
    <xf numFmtId="44" fontId="6" fillId="7" borderId="19" xfId="2" applyFont="1" applyFill="1" applyBorder="1" applyAlignment="1" applyProtection="1">
      <alignment horizontal="center" vertical="center" wrapText="1"/>
      <protection locked="0"/>
    </xf>
    <xf numFmtId="0" fontId="24" fillId="0" borderId="44" xfId="0" applyFont="1" applyBorder="1" applyAlignment="1" applyProtection="1">
      <alignment horizontal="center"/>
      <protection locked="0"/>
    </xf>
    <xf numFmtId="0" fontId="32" fillId="0" borderId="2" xfId="0" applyFont="1" applyBorder="1" applyProtection="1">
      <protection locked="0"/>
    </xf>
    <xf numFmtId="0" fontId="32" fillId="0" borderId="1" xfId="0" applyFont="1" applyBorder="1" applyProtection="1">
      <protection locked="0"/>
    </xf>
    <xf numFmtId="0" fontId="32" fillId="0" borderId="5" xfId="0" applyFont="1" applyBorder="1" applyProtection="1">
      <protection locked="0"/>
    </xf>
    <xf numFmtId="0" fontId="0" fillId="0" borderId="0" xfId="0" applyAlignment="1">
      <alignment vertical="center"/>
    </xf>
    <xf numFmtId="0" fontId="31" fillId="7" borderId="6" xfId="0" applyFont="1" applyFill="1" applyBorder="1" applyAlignment="1" applyProtection="1">
      <alignment vertical="center"/>
      <protection locked="0"/>
    </xf>
    <xf numFmtId="0" fontId="31" fillId="7" borderId="7" xfId="0" applyFont="1" applyFill="1" applyBorder="1" applyAlignment="1" applyProtection="1">
      <alignment vertical="center"/>
      <protection locked="0"/>
    </xf>
    <xf numFmtId="43" fontId="23" fillId="4" borderId="10" xfId="1" applyFont="1" applyFill="1" applyBorder="1" applyAlignment="1" applyProtection="1">
      <alignment horizontal="center" vertical="center" wrapText="1"/>
      <protection locked="0"/>
    </xf>
    <xf numFmtId="43" fontId="23" fillId="0" borderId="9" xfId="1" applyFont="1" applyBorder="1" applyAlignment="1">
      <alignment horizontal="center" vertical="center" wrapText="1"/>
    </xf>
    <xf numFmtId="0" fontId="31" fillId="5" borderId="6" xfId="0" applyFont="1" applyFill="1" applyBorder="1" applyAlignment="1" applyProtection="1">
      <alignment vertical="center"/>
      <protection locked="0"/>
    </xf>
    <xf numFmtId="0" fontId="31" fillId="5" borderId="7" xfId="0" applyFont="1" applyFill="1" applyBorder="1" applyAlignment="1" applyProtection="1">
      <alignment vertical="center"/>
      <protection locked="0"/>
    </xf>
    <xf numFmtId="0" fontId="24" fillId="5" borderId="11" xfId="0" applyFont="1" applyFill="1" applyBorder="1" applyAlignment="1">
      <alignment horizontal="center" vertical="center" wrapText="1"/>
    </xf>
    <xf numFmtId="44" fontId="12" fillId="6" borderId="6" xfId="0" applyNumberFormat="1" applyFont="1" applyFill="1" applyBorder="1" applyAlignment="1">
      <alignment horizontal="center" vertical="center" wrapText="1"/>
    </xf>
    <xf numFmtId="0" fontId="29" fillId="0" borderId="4" xfId="0" applyFont="1" applyBorder="1" applyAlignment="1" applyProtection="1">
      <alignment horizontal="center"/>
      <protection locked="0"/>
    </xf>
    <xf numFmtId="0" fontId="12" fillId="0" borderId="5" xfId="0" applyFont="1" applyBorder="1" applyAlignment="1" applyProtection="1">
      <alignment horizontal="left" vertical="center"/>
      <protection locked="0"/>
    </xf>
    <xf numFmtId="0" fontId="24" fillId="0" borderId="57" xfId="0" applyFont="1" applyBorder="1" applyAlignment="1" applyProtection="1">
      <alignment horizontal="center" vertical="center"/>
      <protection locked="0"/>
    </xf>
    <xf numFmtId="0" fontId="12" fillId="0" borderId="5" xfId="0" applyFont="1" applyBorder="1" applyProtection="1">
      <protection locked="0"/>
    </xf>
    <xf numFmtId="0" fontId="31" fillId="5" borderId="8" xfId="0" applyFont="1" applyFill="1" applyBorder="1" applyAlignment="1" applyProtection="1">
      <alignment vertical="center"/>
      <protection locked="0"/>
    </xf>
    <xf numFmtId="43" fontId="24" fillId="5" borderId="10" xfId="1" applyFont="1" applyFill="1" applyBorder="1" applyAlignment="1">
      <alignment horizontal="center" vertical="center" wrapText="1"/>
    </xf>
    <xf numFmtId="0" fontId="6" fillId="7" borderId="27" xfId="0" applyFont="1" applyFill="1" applyBorder="1" applyAlignment="1" applyProtection="1">
      <alignment horizontal="center" vertical="center" wrapText="1"/>
      <protection locked="0"/>
    </xf>
    <xf numFmtId="0" fontId="6" fillId="5" borderId="10" xfId="0" applyFont="1" applyFill="1" applyBorder="1" applyAlignment="1" applyProtection="1">
      <alignment horizontal="center" vertical="center" wrapText="1"/>
      <protection locked="0"/>
    </xf>
    <xf numFmtId="0" fontId="6" fillId="5" borderId="11" xfId="0" applyFont="1" applyFill="1" applyBorder="1" applyAlignment="1" applyProtection="1">
      <alignment horizontal="center" vertical="center" wrapText="1"/>
      <protection locked="0"/>
    </xf>
    <xf numFmtId="0" fontId="6" fillId="5" borderId="15"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35" fillId="0" borderId="7" xfId="0" applyFont="1" applyBorder="1" applyAlignment="1">
      <alignment horizontal="center" vertical="center" wrapText="1"/>
    </xf>
    <xf numFmtId="0" fontId="6" fillId="7" borderId="10" xfId="0" applyFont="1" applyFill="1" applyBorder="1" applyAlignment="1">
      <alignment horizontal="center" vertical="center" wrapText="1"/>
    </xf>
    <xf numFmtId="43" fontId="31" fillId="7" borderId="6" xfId="1" applyFont="1" applyFill="1" applyBorder="1" applyAlignment="1" applyProtection="1">
      <alignment vertical="center"/>
      <protection locked="0"/>
    </xf>
    <xf numFmtId="43" fontId="31" fillId="7" borderId="7" xfId="1" applyFont="1" applyFill="1" applyBorder="1" applyAlignment="1" applyProtection="1">
      <alignment vertical="center"/>
      <protection locked="0"/>
    </xf>
    <xf numFmtId="0" fontId="2" fillId="0" borderId="5" xfId="0" applyFont="1" applyBorder="1" applyAlignment="1" applyProtection="1">
      <alignment wrapText="1"/>
      <protection locked="0"/>
    </xf>
    <xf numFmtId="0" fontId="6" fillId="7" borderId="6" xfId="0" applyFont="1" applyFill="1" applyBorder="1" applyAlignment="1">
      <alignment horizontal="left" vertical="center" wrapText="1"/>
    </xf>
    <xf numFmtId="0" fontId="12" fillId="8" borderId="15" xfId="0" applyFont="1" applyFill="1" applyBorder="1" applyAlignment="1">
      <alignment horizontal="center" vertical="center"/>
    </xf>
    <xf numFmtId="44" fontId="12" fillId="6" borderId="15" xfId="0" applyNumberFormat="1" applyFont="1" applyFill="1" applyBorder="1" applyAlignment="1">
      <alignment horizontal="center" vertical="center" wrapText="1"/>
    </xf>
    <xf numFmtId="0" fontId="12" fillId="5" borderId="15" xfId="0" applyFont="1" applyFill="1" applyBorder="1" applyAlignment="1">
      <alignment horizontal="center" vertical="center"/>
    </xf>
    <xf numFmtId="0" fontId="24" fillId="0" borderId="59" xfId="0" applyFont="1" applyBorder="1" applyAlignment="1" applyProtection="1">
      <alignment horizontal="center" vertical="center"/>
      <protection locked="0"/>
    </xf>
    <xf numFmtId="0" fontId="24" fillId="0" borderId="0" xfId="0" applyFont="1" applyAlignment="1" applyProtection="1">
      <alignment horizontal="center" vertical="center"/>
      <protection locked="0"/>
    </xf>
    <xf numFmtId="0" fontId="24" fillId="0" borderId="38" xfId="0" applyFont="1" applyBorder="1" applyAlignment="1" applyProtection="1">
      <alignment horizontal="center" vertical="center"/>
      <protection locked="0"/>
    </xf>
    <xf numFmtId="0" fontId="24" fillId="0" borderId="32" xfId="0" applyFont="1" applyBorder="1" applyAlignment="1" applyProtection="1">
      <alignment horizontal="center" vertical="center"/>
      <protection locked="0"/>
    </xf>
    <xf numFmtId="43" fontId="24" fillId="9" borderId="15" xfId="1" applyFont="1" applyFill="1" applyBorder="1" applyAlignment="1">
      <alignment horizontal="center" vertical="center"/>
    </xf>
    <xf numFmtId="43" fontId="24" fillId="5" borderId="15" xfId="1" applyFont="1" applyFill="1" applyBorder="1" applyAlignment="1">
      <alignment horizontal="center" vertical="center" wrapText="1"/>
    </xf>
    <xf numFmtId="0" fontId="33" fillId="0" borderId="15" xfId="0" applyFont="1" applyBorder="1" applyAlignment="1">
      <alignment horizontal="center" vertical="center"/>
    </xf>
    <xf numFmtId="0" fontId="12" fillId="5" borderId="15" xfId="0" applyFont="1" applyFill="1" applyBorder="1" applyAlignment="1">
      <alignment horizontal="center" vertical="center" wrapText="1"/>
    </xf>
    <xf numFmtId="0" fontId="6" fillId="5" borderId="31" xfId="0" applyFont="1" applyFill="1" applyBorder="1" applyAlignment="1" applyProtection="1">
      <alignment vertical="center"/>
      <protection locked="0"/>
    </xf>
    <xf numFmtId="0" fontId="2" fillId="5" borderId="28" xfId="0" applyFont="1" applyFill="1" applyBorder="1" applyProtection="1">
      <protection locked="0"/>
    </xf>
    <xf numFmtId="0" fontId="2" fillId="5" borderId="0" xfId="0" applyFont="1" applyFill="1" applyProtection="1">
      <protection locked="0"/>
    </xf>
    <xf numFmtId="0" fontId="2" fillId="5" borderId="32" xfId="0" applyFont="1" applyFill="1" applyBorder="1" applyProtection="1">
      <protection locked="0"/>
    </xf>
    <xf numFmtId="0" fontId="7" fillId="5" borderId="0" xfId="0" applyFont="1" applyFill="1" applyAlignment="1" applyProtection="1">
      <alignment vertical="center" wrapText="1"/>
      <protection locked="0"/>
    </xf>
    <xf numFmtId="44" fontId="7" fillId="5" borderId="0" xfId="0" applyNumberFormat="1" applyFont="1" applyFill="1" applyAlignment="1" applyProtection="1">
      <alignment vertical="center"/>
      <protection locked="0"/>
    </xf>
    <xf numFmtId="44" fontId="7" fillId="5" borderId="32" xfId="0" applyNumberFormat="1" applyFont="1" applyFill="1" applyBorder="1" applyAlignment="1" applyProtection="1">
      <alignment vertical="center"/>
      <protection locked="0"/>
    </xf>
    <xf numFmtId="0" fontId="2" fillId="5" borderId="0" xfId="0" applyFont="1" applyFill="1" applyAlignment="1" applyProtection="1">
      <alignment vertical="center"/>
      <protection locked="0"/>
    </xf>
    <xf numFmtId="0" fontId="2" fillId="5" borderId="32" xfId="0" applyFont="1" applyFill="1" applyBorder="1" applyAlignment="1" applyProtection="1">
      <alignment vertical="center"/>
      <protection locked="0"/>
    </xf>
    <xf numFmtId="0" fontId="2" fillId="5" borderId="0" xfId="0" applyFont="1" applyFill="1" applyAlignment="1" applyProtection="1">
      <alignment horizontal="center" vertical="center"/>
      <protection locked="0"/>
    </xf>
    <xf numFmtId="0" fontId="2" fillId="5" borderId="32" xfId="0" applyFont="1" applyFill="1" applyBorder="1" applyAlignment="1" applyProtection="1">
      <alignment horizontal="center" vertical="center"/>
      <protection locked="0"/>
    </xf>
    <xf numFmtId="0" fontId="14" fillId="5" borderId="0" xfId="0" applyFont="1" applyFill="1" applyAlignment="1" applyProtection="1">
      <alignment horizontal="left" vertical="center" wrapText="1"/>
      <protection locked="0"/>
    </xf>
    <xf numFmtId="0" fontId="14" fillId="5" borderId="32"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32"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protection locked="0"/>
    </xf>
    <xf numFmtId="0" fontId="8" fillId="5" borderId="32" xfId="0" applyFont="1" applyFill="1" applyBorder="1" applyAlignment="1" applyProtection="1">
      <alignment horizontal="left" vertical="center"/>
      <protection locked="0"/>
    </xf>
    <xf numFmtId="0" fontId="2" fillId="5" borderId="23" xfId="0" applyFont="1" applyFill="1" applyBorder="1" applyProtection="1">
      <protection locked="0"/>
    </xf>
    <xf numFmtId="44" fontId="31" fillId="10" borderId="9" xfId="1" applyNumberFormat="1" applyFont="1" applyFill="1" applyBorder="1" applyAlignment="1" applyProtection="1">
      <alignment vertical="center"/>
      <protection locked="0"/>
    </xf>
    <xf numFmtId="44" fontId="31" fillId="7" borderId="9" xfId="1" applyNumberFormat="1" applyFont="1" applyFill="1" applyBorder="1" applyAlignment="1" applyProtection="1">
      <alignment vertical="center"/>
      <protection locked="0"/>
    </xf>
    <xf numFmtId="44" fontId="31" fillId="5" borderId="9" xfId="1" applyNumberFormat="1" applyFont="1" applyFill="1" applyBorder="1" applyAlignment="1" applyProtection="1">
      <alignment vertical="center"/>
      <protection locked="0"/>
    </xf>
    <xf numFmtId="0" fontId="2" fillId="0" borderId="0" xfId="0" applyFont="1" applyAlignment="1" applyProtection="1">
      <alignment vertical="center"/>
      <protection locked="0"/>
    </xf>
    <xf numFmtId="0" fontId="2" fillId="0" borderId="0" xfId="0" applyFont="1" applyProtection="1">
      <protection locked="0"/>
    </xf>
    <xf numFmtId="0" fontId="39" fillId="0" borderId="0" xfId="0" applyFont="1" applyProtection="1">
      <protection locked="0"/>
    </xf>
    <xf numFmtId="0" fontId="35" fillId="0" borderId="0" xfId="0" applyFont="1" applyAlignment="1" applyProtection="1">
      <alignment vertical="center"/>
      <protection locked="0"/>
    </xf>
    <xf numFmtId="0" fontId="16" fillId="7" borderId="10" xfId="0" applyFont="1" applyFill="1" applyBorder="1" applyAlignment="1">
      <alignment horizontal="center" vertical="center" wrapText="1"/>
    </xf>
    <xf numFmtId="0" fontId="16" fillId="7" borderId="15" xfId="0" applyFont="1" applyFill="1" applyBorder="1" applyAlignment="1">
      <alignment horizontal="center" vertical="center" wrapText="1"/>
    </xf>
    <xf numFmtId="44" fontId="16" fillId="7" borderId="15" xfId="0" applyNumberFormat="1" applyFont="1" applyFill="1" applyBorder="1" applyAlignment="1">
      <alignment horizontal="center" vertical="center" wrapText="1"/>
    </xf>
    <xf numFmtId="164" fontId="16" fillId="7" borderId="10" xfId="0" applyNumberFormat="1" applyFont="1" applyFill="1" applyBorder="1" applyAlignment="1">
      <alignment horizontal="center" vertical="center" wrapText="1"/>
    </xf>
    <xf numFmtId="164" fontId="16" fillId="7" borderId="9" xfId="0" applyNumberFormat="1" applyFont="1" applyFill="1" applyBorder="1" applyAlignment="1">
      <alignment horizontal="center" vertical="center" wrapText="1"/>
    </xf>
    <xf numFmtId="0" fontId="16" fillId="7" borderId="11" xfId="0" applyFont="1" applyFill="1" applyBorder="1" applyAlignment="1">
      <alignment horizontal="center" vertical="center" wrapText="1"/>
    </xf>
    <xf numFmtId="0" fontId="17" fillId="6" borderId="42" xfId="0" applyFont="1" applyFill="1" applyBorder="1" applyAlignment="1">
      <alignment horizontal="left" vertical="center" wrapText="1"/>
    </xf>
    <xf numFmtId="0" fontId="17" fillId="6" borderId="43" xfId="0" applyFont="1" applyFill="1" applyBorder="1" applyAlignment="1">
      <alignment horizontal="center" vertical="center" wrapText="1"/>
    </xf>
    <xf numFmtId="164" fontId="17" fillId="6" borderId="43" xfId="0" applyNumberFormat="1" applyFont="1" applyFill="1" applyBorder="1" applyAlignment="1">
      <alignment horizontal="center" vertical="center" wrapText="1"/>
    </xf>
    <xf numFmtId="0" fontId="16" fillId="7" borderId="6" xfId="0" applyFont="1" applyFill="1" applyBorder="1" applyAlignment="1">
      <alignment vertical="center"/>
    </xf>
    <xf numFmtId="0" fontId="16" fillId="7" borderId="7" xfId="0" applyFont="1" applyFill="1" applyBorder="1" applyAlignment="1">
      <alignment vertical="center" wrapText="1"/>
    </xf>
    <xf numFmtId="0" fontId="17" fillId="6" borderId="43" xfId="0" applyFont="1" applyFill="1" applyBorder="1" applyAlignment="1">
      <alignment horizontal="left" vertical="center" wrapText="1"/>
    </xf>
    <xf numFmtId="44" fontId="16" fillId="7" borderId="16" xfId="0" applyNumberFormat="1" applyFont="1" applyFill="1" applyBorder="1" applyAlignment="1">
      <alignment horizontal="center" vertical="center" wrapText="1"/>
    </xf>
    <xf numFmtId="164" fontId="16" fillId="7" borderId="6" xfId="0" applyNumberFormat="1" applyFont="1" applyFill="1" applyBorder="1" applyAlignment="1">
      <alignment horizontal="center" vertical="center" wrapText="1"/>
    </xf>
    <xf numFmtId="44" fontId="17" fillId="6" borderId="12" xfId="5" applyFont="1" applyFill="1" applyBorder="1" applyAlignment="1">
      <alignment horizontal="center" vertical="center" wrapText="1"/>
    </xf>
    <xf numFmtId="44" fontId="17" fillId="6" borderId="13" xfId="5" applyFont="1" applyFill="1" applyBorder="1" applyAlignment="1">
      <alignment horizontal="center" vertical="center" wrapText="1"/>
    </xf>
    <xf numFmtId="43" fontId="17" fillId="6" borderId="43" xfId="0" applyNumberFormat="1" applyFont="1" applyFill="1" applyBorder="1" applyAlignment="1">
      <alignment horizontal="left" vertical="center" wrapText="1"/>
    </xf>
    <xf numFmtId="9" fontId="17" fillId="6" borderId="43" xfId="0" applyNumberFormat="1" applyFont="1" applyFill="1" applyBorder="1" applyAlignment="1">
      <alignment horizontal="center" vertical="center" wrapText="1"/>
    </xf>
    <xf numFmtId="0" fontId="16" fillId="7" borderId="60" xfId="0" applyFont="1" applyFill="1" applyBorder="1" applyAlignment="1">
      <alignment horizontal="center" vertical="center" wrapText="1"/>
    </xf>
    <xf numFmtId="14" fontId="17" fillId="6" borderId="60" xfId="0" applyNumberFormat="1" applyFont="1" applyFill="1" applyBorder="1" applyAlignment="1">
      <alignment horizontal="center" vertical="center" wrapText="1"/>
    </xf>
    <xf numFmtId="44" fontId="31" fillId="5" borderId="7" xfId="2" applyFont="1" applyFill="1" applyBorder="1" applyAlignment="1" applyProtection="1">
      <alignment horizontal="center" vertical="center"/>
      <protection locked="0"/>
    </xf>
    <xf numFmtId="44" fontId="31" fillId="5" borderId="8" xfId="2" applyFont="1" applyFill="1" applyBorder="1" applyAlignment="1" applyProtection="1">
      <alignment horizontal="center" vertical="center"/>
      <protection locked="0"/>
    </xf>
    <xf numFmtId="43" fontId="31" fillId="10" borderId="6" xfId="1" applyFont="1" applyFill="1" applyBorder="1" applyAlignment="1" applyProtection="1">
      <alignment horizontal="left" vertical="center"/>
      <protection locked="0"/>
    </xf>
    <xf numFmtId="43" fontId="31" fillId="10" borderId="7" xfId="1" applyFont="1" applyFill="1" applyBorder="1" applyAlignment="1" applyProtection="1">
      <alignment horizontal="left" vertical="center"/>
      <protection locked="0"/>
    </xf>
    <xf numFmtId="0" fontId="37" fillId="11" borderId="27" xfId="0" applyFont="1" applyFill="1" applyBorder="1" applyAlignment="1" applyProtection="1">
      <alignment horizontal="center" vertical="center" wrapText="1"/>
      <protection locked="0"/>
    </xf>
    <xf numFmtId="0" fontId="37" fillId="11" borderId="14" xfId="0" applyFont="1" applyFill="1" applyBorder="1" applyAlignment="1" applyProtection="1">
      <alignment horizontal="center" vertical="center" wrapText="1"/>
      <protection locked="0"/>
    </xf>
    <xf numFmtId="0" fontId="37" fillId="11" borderId="28" xfId="0" applyFont="1" applyFill="1" applyBorder="1" applyAlignment="1" applyProtection="1">
      <alignment horizontal="center" vertical="center" wrapText="1"/>
      <protection locked="0"/>
    </xf>
    <xf numFmtId="0" fontId="4" fillId="0" borderId="53" xfId="0" applyFont="1" applyBorder="1" applyAlignment="1" applyProtection="1">
      <alignment horizontal="center" vertical="center" wrapText="1"/>
      <protection locked="0"/>
    </xf>
    <xf numFmtId="0" fontId="4" fillId="0" borderId="50" xfId="0" applyFont="1" applyBorder="1" applyAlignment="1" applyProtection="1">
      <alignment horizontal="center" vertical="center" wrapText="1"/>
      <protection locked="0"/>
    </xf>
    <xf numFmtId="0" fontId="4" fillId="0" borderId="54" xfId="0" applyFont="1" applyBorder="1" applyAlignment="1" applyProtection="1">
      <alignment horizontal="center" vertical="center" wrapText="1"/>
      <protection locked="0"/>
    </xf>
    <xf numFmtId="0" fontId="4" fillId="0" borderId="51" xfId="0" applyFont="1" applyBorder="1" applyAlignment="1" applyProtection="1">
      <alignment horizontal="center" vertical="center" wrapText="1"/>
      <protection locked="0"/>
    </xf>
    <xf numFmtId="0" fontId="4" fillId="0" borderId="54" xfId="0" applyFont="1" applyBorder="1" applyAlignment="1" applyProtection="1">
      <alignment horizontal="center" vertical="center"/>
      <protection locked="0"/>
    </xf>
    <xf numFmtId="0" fontId="4" fillId="0" borderId="51" xfId="0" applyFont="1" applyBorder="1" applyAlignment="1" applyProtection="1">
      <alignment horizontal="center" vertical="center"/>
      <protection locked="0"/>
    </xf>
    <xf numFmtId="0" fontId="5" fillId="2" borderId="31"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5" fillId="2" borderId="32" xfId="0" applyFont="1" applyFill="1" applyBorder="1" applyAlignment="1" applyProtection="1">
      <alignment horizontal="center" vertical="center" wrapText="1"/>
      <protection locked="0"/>
    </xf>
    <xf numFmtId="0" fontId="12" fillId="4" borderId="20" xfId="0" applyFont="1" applyFill="1" applyBorder="1" applyAlignment="1" applyProtection="1">
      <alignment horizontal="center"/>
      <protection locked="0"/>
    </xf>
    <xf numFmtId="0" fontId="12" fillId="4" borderId="21" xfId="0" applyFont="1" applyFill="1" applyBorder="1" applyAlignment="1" applyProtection="1">
      <alignment horizontal="center"/>
      <protection locked="0"/>
    </xf>
    <xf numFmtId="0" fontId="36" fillId="0" borderId="56" xfId="0" quotePrefix="1" applyFont="1" applyBorder="1" applyAlignment="1" applyProtection="1">
      <alignment horizontal="left" vertical="center" wrapText="1"/>
      <protection locked="0"/>
    </xf>
    <xf numFmtId="0" fontId="36" fillId="0" borderId="14" xfId="0" quotePrefix="1" applyFont="1" applyBorder="1" applyAlignment="1" applyProtection="1">
      <alignment horizontal="left" vertical="center" wrapText="1"/>
      <protection locked="0"/>
    </xf>
    <xf numFmtId="0" fontId="36" fillId="0" borderId="58" xfId="0" quotePrefix="1" applyFont="1" applyBorder="1" applyAlignment="1" applyProtection="1">
      <alignment horizontal="left" vertical="center" wrapText="1"/>
      <protection locked="0"/>
    </xf>
    <xf numFmtId="0" fontId="12" fillId="4" borderId="35" xfId="0" applyFont="1" applyFill="1" applyBorder="1" applyAlignment="1" applyProtection="1">
      <alignment horizontal="left" wrapText="1"/>
      <protection locked="0"/>
    </xf>
    <xf numFmtId="0" fontId="12" fillId="4" borderId="33" xfId="0" applyFont="1" applyFill="1" applyBorder="1" applyAlignment="1" applyProtection="1">
      <alignment horizontal="left" wrapText="1"/>
      <protection locked="0"/>
    </xf>
    <xf numFmtId="0" fontId="12" fillId="4" borderId="34" xfId="0" applyFont="1" applyFill="1" applyBorder="1" applyAlignment="1" applyProtection="1">
      <alignment horizontal="left" wrapText="1"/>
      <protection locked="0"/>
    </xf>
    <xf numFmtId="0" fontId="9" fillId="3" borderId="6"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5" fillId="2" borderId="20" xfId="0" applyFont="1" applyFill="1" applyBorder="1" applyAlignment="1" applyProtection="1">
      <alignment horizontal="center" vertical="center" wrapText="1"/>
      <protection locked="0"/>
    </xf>
    <xf numFmtId="0" fontId="5" fillId="2" borderId="21" xfId="0" applyFont="1" applyFill="1" applyBorder="1" applyAlignment="1" applyProtection="1">
      <alignment horizontal="center" vertical="center" wrapText="1"/>
      <protection locked="0"/>
    </xf>
    <xf numFmtId="0" fontId="5" fillId="2" borderId="23" xfId="0" applyFont="1" applyFill="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0" fillId="0" borderId="8" xfId="0" applyFont="1" applyBorder="1" applyAlignment="1" applyProtection="1">
      <alignment horizontal="center" vertical="center" wrapText="1"/>
      <protection locked="0"/>
    </xf>
    <xf numFmtId="9" fontId="6" fillId="6" borderId="6" xfId="0" applyNumberFormat="1" applyFont="1" applyFill="1" applyBorder="1" applyAlignment="1">
      <alignment horizontal="center" vertical="center" wrapText="1"/>
    </xf>
    <xf numFmtId="9" fontId="6" fillId="6" borderId="7" xfId="0" applyNumberFormat="1" applyFont="1" applyFill="1" applyBorder="1" applyAlignment="1">
      <alignment horizontal="center" vertical="center" wrapText="1"/>
    </xf>
    <xf numFmtId="9" fontId="6" fillId="6" borderId="8" xfId="0" applyNumberFormat="1" applyFont="1" applyFill="1" applyBorder="1" applyAlignment="1">
      <alignment horizontal="center" vertical="center" wrapText="1"/>
    </xf>
    <xf numFmtId="14" fontId="4" fillId="4" borderId="54" xfId="0" applyNumberFormat="1" applyFont="1" applyFill="1" applyBorder="1" applyAlignment="1" applyProtection="1">
      <alignment horizontal="center" vertical="center" wrapText="1"/>
      <protection locked="0"/>
    </xf>
    <xf numFmtId="14" fontId="4" fillId="4" borderId="51" xfId="0" applyNumberFormat="1" applyFont="1" applyFill="1" applyBorder="1" applyAlignment="1" applyProtection="1">
      <alignment horizontal="center" vertical="center" wrapText="1"/>
      <protection locked="0"/>
    </xf>
    <xf numFmtId="14" fontId="4" fillId="4" borderId="55" xfId="0" applyNumberFormat="1" applyFont="1" applyFill="1" applyBorder="1" applyAlignment="1" applyProtection="1">
      <alignment horizontal="center" vertical="center" wrapText="1"/>
      <protection locked="0"/>
    </xf>
    <xf numFmtId="14" fontId="4" fillId="4" borderId="52" xfId="0" applyNumberFormat="1" applyFont="1" applyFill="1" applyBorder="1" applyAlignment="1" applyProtection="1">
      <alignment horizontal="center" vertical="center" wrapText="1"/>
      <protection locked="0"/>
    </xf>
    <xf numFmtId="0" fontId="16" fillId="7" borderId="60" xfId="0" applyFont="1" applyFill="1" applyBorder="1" applyAlignment="1">
      <alignment horizontal="center" vertical="center" wrapText="1"/>
    </xf>
    <xf numFmtId="14" fontId="17" fillId="6" borderId="60" xfId="0" applyNumberFormat="1" applyFont="1" applyFill="1" applyBorder="1" applyAlignment="1">
      <alignment horizontal="center" vertical="center" wrapText="1"/>
    </xf>
    <xf numFmtId="0" fontId="15" fillId="2" borderId="39" xfId="0" applyFont="1" applyFill="1" applyBorder="1" applyAlignment="1" applyProtection="1">
      <alignment horizontal="center" vertical="center" wrapText="1"/>
      <protection locked="0"/>
    </xf>
    <xf numFmtId="0" fontId="15" fillId="2" borderId="40"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23" fillId="6" borderId="0" xfId="0" applyFont="1" applyFill="1" applyAlignment="1" applyProtection="1">
      <alignment horizontal="center" vertical="center" wrapText="1"/>
      <protection locked="0"/>
    </xf>
    <xf numFmtId="0" fontId="0" fillId="0" borderId="21" xfId="0" applyBorder="1" applyAlignment="1" applyProtection="1">
      <alignment horizontal="center" vertical="center"/>
      <protection locked="0"/>
    </xf>
    <xf numFmtId="0" fontId="0" fillId="0" borderId="0" xfId="0" applyAlignment="1" applyProtection="1">
      <alignment vertical="center"/>
      <protection locked="0"/>
    </xf>
    <xf numFmtId="0" fontId="0" fillId="0" borderId="61" xfId="0" applyBorder="1" applyAlignment="1" applyProtection="1">
      <alignment horizontal="center" vertical="center"/>
      <protection locked="0"/>
    </xf>
  </cellXfs>
  <cellStyles count="6">
    <cellStyle name="Milliers" xfId="1" builtinId="3"/>
    <cellStyle name="Milliers 2" xfId="4" xr:uid="{F1E020E1-80E3-4281-9F3B-9343EBC13609}"/>
    <cellStyle name="Monétaire" xfId="2" builtinId="4"/>
    <cellStyle name="Monétaire 2" xfId="5" xr:uid="{2C97F264-FCCA-43EF-9D2D-F4ACC2D57669}"/>
    <cellStyle name="Normal" xfId="0" builtinId="0"/>
    <cellStyle name="Normal 4" xfId="3" xr:uid="{34518BBE-88E4-417E-B526-D8D0D06532BF}"/>
  </cellStyles>
  <dxfs count="5">
    <dxf>
      <fill>
        <patternFill patternType="lightGrid"/>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strike/>
      </font>
      <fill>
        <patternFill patternType="darkHorizonta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92084-017B-4CE4-A3D9-5BC3EC7FC323}">
  <dimension ref="A1:B8"/>
  <sheetViews>
    <sheetView zoomScale="70" zoomScaleNormal="70" workbookViewId="0">
      <selection activeCell="B20" sqref="B20"/>
    </sheetView>
  </sheetViews>
  <sheetFormatPr baseColWidth="10" defaultColWidth="11.453125" defaultRowHeight="14.5" x14ac:dyDescent="0.35"/>
  <cols>
    <col min="1" max="1" width="148.54296875" customWidth="1"/>
    <col min="2" max="2" width="16.1796875" customWidth="1"/>
  </cols>
  <sheetData>
    <row r="1" spans="1:2" ht="15" thickBot="1" x14ac:dyDescent="0.4"/>
    <row r="2" spans="1:2" ht="21" thickTop="1" thickBot="1" x14ac:dyDescent="0.4">
      <c r="A2" s="40" t="s">
        <v>0</v>
      </c>
      <c r="B2" s="77" t="s">
        <v>240</v>
      </c>
    </row>
    <row r="3" spans="1:2" ht="16.5" thickTop="1" thickBot="1" x14ac:dyDescent="0.4">
      <c r="A3" s="41"/>
    </row>
    <row r="4" spans="1:2" ht="18" x14ac:dyDescent="0.35">
      <c r="A4" s="42" t="s">
        <v>1</v>
      </c>
    </row>
    <row r="5" spans="1:2" ht="45.75" customHeight="1" x14ac:dyDescent="0.35">
      <c r="A5" s="43" t="s">
        <v>2</v>
      </c>
    </row>
    <row r="6" spans="1:2" ht="45.75" customHeight="1" thickBot="1" x14ac:dyDescent="0.4">
      <c r="A6" s="44" t="s">
        <v>3</v>
      </c>
    </row>
    <row r="7" spans="1:2" ht="16" thickBot="1" x14ac:dyDescent="0.4">
      <c r="A7" s="45"/>
    </row>
    <row r="8" spans="1:2" ht="251" thickBot="1" x14ac:dyDescent="0.4">
      <c r="A8" s="46" t="s">
        <v>208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CB57E-F899-4912-A943-7F23552C2C64}">
  <sheetPr>
    <pageSetUpPr fitToPage="1"/>
  </sheetPr>
  <dimension ref="A1:Z63"/>
  <sheetViews>
    <sheetView tabSelected="1" topLeftCell="A3" zoomScale="70" zoomScaleNormal="70" workbookViewId="0">
      <selection activeCell="F23" sqref="F23"/>
    </sheetView>
  </sheetViews>
  <sheetFormatPr baseColWidth="10" defaultColWidth="11.453125" defaultRowHeight="14.5" x14ac:dyDescent="0.35"/>
  <cols>
    <col min="1" max="1" width="22.81640625" customWidth="1"/>
    <col min="2" max="2" width="30.54296875" customWidth="1"/>
    <col min="3" max="3" width="27.453125" customWidth="1"/>
    <col min="4" max="4" width="26.90625" customWidth="1"/>
    <col min="5" max="5" width="19.54296875" customWidth="1"/>
    <col min="6" max="6" width="58.90625" customWidth="1"/>
    <col min="7" max="7" width="22.7265625" customWidth="1"/>
    <col min="8" max="8" width="18.26953125" bestFit="1" customWidth="1"/>
    <col min="9" max="9" width="18.08984375" customWidth="1"/>
    <col min="10" max="10" width="16.26953125" customWidth="1"/>
    <col min="11" max="11" width="13.7265625" customWidth="1"/>
    <col min="12" max="12" width="22.6328125" style="70" customWidth="1"/>
    <col min="13" max="13" width="22.54296875" style="70" customWidth="1"/>
    <col min="14" max="14" width="54.36328125" customWidth="1"/>
    <col min="15" max="15" width="44.54296875" customWidth="1"/>
    <col min="16" max="16" width="42.26953125" customWidth="1"/>
  </cols>
  <sheetData>
    <row r="1" spans="1:26" s="2" customFormat="1" ht="15" thickBot="1" x14ac:dyDescent="0.4">
      <c r="A1" s="1"/>
      <c r="B1" s="1"/>
      <c r="C1" s="1"/>
      <c r="D1" s="1"/>
      <c r="E1" s="1"/>
      <c r="L1" s="66"/>
      <c r="M1" s="66"/>
      <c r="O1" s="1"/>
      <c r="P1" s="1"/>
      <c r="Q1" s="1"/>
      <c r="R1" s="1"/>
      <c r="S1" s="1"/>
      <c r="T1" s="1"/>
      <c r="U1" s="1"/>
      <c r="V1" s="1"/>
      <c r="W1" s="1"/>
      <c r="X1" s="1"/>
    </row>
    <row r="2" spans="1:26" s="2" customFormat="1" ht="24.5" customHeight="1" thickBot="1" x14ac:dyDescent="0.4">
      <c r="A2" s="3"/>
      <c r="B2" s="3"/>
      <c r="C2" s="35" t="s">
        <v>4</v>
      </c>
      <c r="D2" s="166"/>
      <c r="E2" s="167"/>
      <c r="G2" s="1"/>
      <c r="H2" s="1"/>
      <c r="I2" s="1"/>
      <c r="J2" s="1"/>
      <c r="K2" s="1"/>
      <c r="L2" s="67"/>
      <c r="M2" s="67"/>
      <c r="O2" s="1"/>
      <c r="P2" s="1"/>
      <c r="R2" s="1"/>
      <c r="S2" s="1"/>
      <c r="U2" s="1"/>
      <c r="V2" s="1"/>
      <c r="W2" s="1"/>
      <c r="X2" s="1"/>
      <c r="Y2" s="4"/>
      <c r="Z2" s="5"/>
    </row>
    <row r="3" spans="1:26" s="2" customFormat="1" ht="26.5" customHeight="1" x14ac:dyDescent="0.35">
      <c r="C3" s="36" t="s">
        <v>5</v>
      </c>
      <c r="D3" s="168"/>
      <c r="E3" s="169"/>
      <c r="F3" s="3"/>
      <c r="G3" s="163" t="s">
        <v>220</v>
      </c>
      <c r="H3" s="164"/>
      <c r="I3" s="164"/>
      <c r="J3" s="164"/>
      <c r="K3" s="164"/>
      <c r="L3" s="165"/>
      <c r="M3" s="86"/>
      <c r="N3" s="5"/>
      <c r="O3" s="1"/>
      <c r="P3" s="1"/>
      <c r="R3" s="1"/>
      <c r="S3" s="1"/>
      <c r="U3" s="1"/>
    </row>
    <row r="4" spans="1:26" s="2" customFormat="1" ht="31.5" customHeight="1" thickBot="1" x14ac:dyDescent="0.4">
      <c r="C4" s="37" t="s">
        <v>6</v>
      </c>
      <c r="D4" s="170"/>
      <c r="E4" s="171"/>
      <c r="F4" s="3"/>
      <c r="G4" s="172" t="s">
        <v>203</v>
      </c>
      <c r="H4" s="173"/>
      <c r="I4" s="173"/>
      <c r="J4" s="173"/>
      <c r="K4" s="173"/>
      <c r="L4" s="174"/>
      <c r="M4" s="86"/>
      <c r="N4" s="5"/>
      <c r="O4" s="1"/>
      <c r="P4" s="1"/>
      <c r="R4" s="1"/>
      <c r="S4" s="1"/>
      <c r="U4" s="1"/>
    </row>
    <row r="5" spans="1:26" s="2" customFormat="1" ht="47" thickBot="1" x14ac:dyDescent="0.35">
      <c r="A5" s="183" t="s">
        <v>7</v>
      </c>
      <c r="B5" s="184"/>
      <c r="C5" s="38" t="s">
        <v>209</v>
      </c>
      <c r="D5" s="193"/>
      <c r="E5" s="194"/>
      <c r="F5" s="3"/>
      <c r="G5" s="185" t="s">
        <v>8</v>
      </c>
      <c r="H5" s="186"/>
      <c r="I5" s="186"/>
      <c r="J5" s="186"/>
      <c r="K5" s="186"/>
      <c r="L5" s="187"/>
      <c r="M5" s="5"/>
      <c r="O5" s="1"/>
      <c r="P5" s="1"/>
      <c r="R5" s="1"/>
      <c r="S5" s="1"/>
      <c r="U5" s="1"/>
    </row>
    <row r="6" spans="1:26" s="2" customFormat="1" ht="47" thickBot="1" x14ac:dyDescent="0.4">
      <c r="A6" s="188" t="s">
        <v>9</v>
      </c>
      <c r="B6" s="189"/>
      <c r="C6" s="39" t="s">
        <v>210</v>
      </c>
      <c r="D6" s="195"/>
      <c r="E6" s="196"/>
      <c r="F6" s="101"/>
      <c r="G6" s="47"/>
      <c r="H6" s="34"/>
      <c r="I6" s="47"/>
      <c r="J6" s="34"/>
      <c r="K6" s="47"/>
      <c r="L6" s="68"/>
      <c r="M6" s="68"/>
      <c r="O6" s="1"/>
      <c r="P6" s="1"/>
      <c r="R6" s="1"/>
      <c r="S6" s="1"/>
      <c r="U6" s="1"/>
      <c r="X6" s="5"/>
      <c r="Y6" s="5"/>
    </row>
    <row r="7" spans="1:26" s="2" customFormat="1" ht="18" customHeight="1" x14ac:dyDescent="0.35">
      <c r="A7" s="1"/>
      <c r="B7" s="1"/>
      <c r="C7" s="34"/>
      <c r="D7" s="34"/>
      <c r="E7" s="34"/>
      <c r="G7" s="1"/>
      <c r="H7" s="1"/>
      <c r="I7" s="1"/>
      <c r="J7" s="1"/>
      <c r="L7" s="67"/>
      <c r="M7" s="67"/>
      <c r="O7" s="1"/>
      <c r="P7" s="1"/>
      <c r="R7" s="1"/>
      <c r="S7" s="1"/>
      <c r="U7" s="1"/>
    </row>
    <row r="8" spans="1:26" s="2" customFormat="1" x14ac:dyDescent="0.35">
      <c r="A8" s="1"/>
      <c r="B8" s="1"/>
      <c r="C8" s="1"/>
      <c r="D8" s="1"/>
      <c r="E8" s="1"/>
      <c r="F8" s="1"/>
      <c r="G8" s="1"/>
      <c r="J8" s="1"/>
      <c r="L8" s="67"/>
      <c r="M8" s="67"/>
      <c r="O8" s="1"/>
      <c r="P8" s="1"/>
      <c r="R8" s="1"/>
      <c r="S8" s="1"/>
      <c r="U8" s="1"/>
      <c r="V8" s="1"/>
      <c r="W8" s="1"/>
    </row>
    <row r="9" spans="1:26" s="2" customFormat="1" thickBot="1" x14ac:dyDescent="0.35">
      <c r="A9" s="1"/>
      <c r="B9" s="1"/>
      <c r="C9" s="1"/>
      <c r="D9" s="1"/>
      <c r="E9" s="1"/>
      <c r="F9" s="1"/>
      <c r="G9" s="1"/>
      <c r="H9" s="1"/>
      <c r="P9" s="1"/>
      <c r="R9" s="1"/>
      <c r="S9" s="1"/>
      <c r="U9" s="1"/>
      <c r="V9" s="1"/>
      <c r="W9" s="1"/>
    </row>
    <row r="10" spans="1:26" s="74" customFormat="1" ht="27.5" customHeight="1" thickBot="1" x14ac:dyDescent="0.4">
      <c r="A10" s="78" t="s">
        <v>10</v>
      </c>
      <c r="B10" s="79"/>
      <c r="C10" s="79"/>
      <c r="D10" s="79"/>
      <c r="E10" s="79"/>
      <c r="F10" s="79"/>
      <c r="G10" s="79"/>
      <c r="H10" s="82" t="s">
        <v>11</v>
      </c>
      <c r="I10" s="83"/>
      <c r="J10" s="83"/>
      <c r="K10" s="83"/>
      <c r="L10" s="83"/>
      <c r="M10" s="83"/>
      <c r="N10" s="83"/>
      <c r="O10" s="90"/>
      <c r="P10" s="4"/>
      <c r="Q10" s="76"/>
    </row>
    <row r="11" spans="1:26" s="49" customFormat="1" ht="106.5" thickBot="1" x14ac:dyDescent="0.4">
      <c r="A11" s="50" t="s">
        <v>12</v>
      </c>
      <c r="B11" s="50" t="s">
        <v>115</v>
      </c>
      <c r="C11" s="50" t="s">
        <v>117</v>
      </c>
      <c r="D11" s="51" t="s">
        <v>211</v>
      </c>
      <c r="E11" s="72" t="s">
        <v>212</v>
      </c>
      <c r="F11" s="71" t="s">
        <v>205</v>
      </c>
      <c r="G11" s="92" t="s">
        <v>13</v>
      </c>
      <c r="H11" s="93" t="s">
        <v>14</v>
      </c>
      <c r="I11" s="95" t="s">
        <v>119</v>
      </c>
      <c r="J11" s="95" t="s">
        <v>120</v>
      </c>
      <c r="K11" s="96" t="s">
        <v>214</v>
      </c>
      <c r="L11" s="95" t="s">
        <v>215</v>
      </c>
      <c r="M11" s="95" t="s">
        <v>213</v>
      </c>
      <c r="N11" s="95" t="s">
        <v>15</v>
      </c>
      <c r="O11" s="94" t="s">
        <v>202</v>
      </c>
      <c r="P11" s="89"/>
      <c r="Q11" s="48"/>
      <c r="R11" s="48"/>
      <c r="T11" s="48"/>
      <c r="U11" s="48"/>
      <c r="W11" s="48"/>
      <c r="X11" s="48"/>
      <c r="Y11" s="48"/>
    </row>
    <row r="12" spans="1:26" s="54" customFormat="1" ht="120.5" customHeight="1" thickBot="1" x14ac:dyDescent="0.4">
      <c r="A12" s="98" t="s">
        <v>114</v>
      </c>
      <c r="B12" s="60" t="s">
        <v>219</v>
      </c>
      <c r="C12" s="61" t="str">
        <f>IF(B12="Sélectionner ici * ","----",IF(B12="Travaux de rénovation énergétique des logements sociaux permettant d’atteindre le niveau BBC rénovation","logements","m² surface SRT"))</f>
        <v>----</v>
      </c>
      <c r="D12" s="80"/>
      <c r="E12" s="81"/>
      <c r="F12" s="97" t="s">
        <v>217</v>
      </c>
      <c r="G12" s="85">
        <f>ROUND(IFERROR(E12*D12,""),2)</f>
        <v>0</v>
      </c>
      <c r="H12" s="91" t="s">
        <v>216</v>
      </c>
      <c r="I12" s="110" t="str">
        <f>IFERROR(E12-H12,"")</f>
        <v/>
      </c>
      <c r="J12" s="111" t="s">
        <v>216</v>
      </c>
      <c r="K12" s="112" t="b">
        <f>J12=D12</f>
        <v>0</v>
      </c>
      <c r="L12" s="104" t="str">
        <f>IFERROR(ROUND(H12*J12,2),"")</f>
        <v/>
      </c>
      <c r="M12" s="104" t="str">
        <f>IFERROR(G12-L12,"")</f>
        <v/>
      </c>
      <c r="N12" s="113"/>
      <c r="O12" s="84" t="s">
        <v>218</v>
      </c>
      <c r="P12" s="87"/>
      <c r="Q12" s="53"/>
      <c r="R12" s="53"/>
      <c r="S12" s="53"/>
      <c r="T12" s="53"/>
      <c r="U12" s="53"/>
      <c r="V12" s="53"/>
      <c r="W12" s="53"/>
      <c r="X12" s="53"/>
      <c r="Y12" s="53"/>
      <c r="Z12" s="53"/>
    </row>
    <row r="13" spans="1:26" ht="16" thickBot="1" x14ac:dyDescent="0.4">
      <c r="A13" s="177" t="s">
        <v>221</v>
      </c>
      <c r="B13" s="178"/>
      <c r="C13" s="178"/>
      <c r="D13" s="178"/>
      <c r="E13" s="178"/>
      <c r="F13" s="178"/>
      <c r="G13" s="178"/>
      <c r="H13" s="178"/>
      <c r="I13" s="178"/>
      <c r="J13" s="178"/>
      <c r="K13" s="179"/>
      <c r="L13" s="67"/>
      <c r="M13" s="67"/>
      <c r="N13" s="1"/>
      <c r="O13" s="1"/>
      <c r="P13" s="59"/>
      <c r="Q13" s="2"/>
      <c r="R13" s="2"/>
      <c r="S13" s="2"/>
      <c r="T13" s="2"/>
      <c r="U13" s="2"/>
      <c r="V13" s="2"/>
      <c r="W13" s="2"/>
      <c r="X13" s="2"/>
    </row>
    <row r="14" spans="1:26" s="54" customFormat="1" ht="62.5" thickBot="1" x14ac:dyDescent="0.4">
      <c r="A14" s="102" t="s">
        <v>116</v>
      </c>
      <c r="B14" s="102" t="s">
        <v>118</v>
      </c>
      <c r="C14" s="190">
        <v>7.0000000000000007E-2</v>
      </c>
      <c r="D14" s="191"/>
      <c r="E14" s="191"/>
      <c r="F14" s="192"/>
      <c r="G14" s="85">
        <f>ROUND(IF(B12="Travaux de rénovation énergétique des logements sociaux permettant d’atteindre le niveau BBC rénovation",0,G12*C14),2)</f>
        <v>0</v>
      </c>
      <c r="H14" s="62"/>
      <c r="I14" s="103"/>
      <c r="J14" s="103"/>
      <c r="K14" s="103"/>
      <c r="L14" s="104" t="str">
        <f>IFERROR(ROUND(L12*C14,2),"")</f>
        <v/>
      </c>
      <c r="M14" s="104" t="str">
        <f>IFERROR(G14-L14,"")</f>
        <v/>
      </c>
      <c r="N14" s="105"/>
      <c r="O14" s="52"/>
      <c r="P14" s="87"/>
      <c r="Q14" s="55"/>
      <c r="R14" s="53"/>
      <c r="S14" s="55"/>
      <c r="T14" s="55"/>
      <c r="U14" s="53"/>
      <c r="V14" s="55"/>
      <c r="W14" s="55"/>
      <c r="X14" s="55"/>
      <c r="Y14" s="53"/>
      <c r="Z14" s="53"/>
    </row>
    <row r="15" spans="1:26" s="58" customFormat="1" ht="7.5" customHeight="1" thickBot="1" x14ac:dyDescent="0.4">
      <c r="A15" s="106"/>
      <c r="B15" s="88"/>
      <c r="C15" s="88"/>
      <c r="D15" s="88"/>
      <c r="E15" s="88"/>
      <c r="F15" s="88"/>
      <c r="G15" s="107"/>
      <c r="H15" s="106"/>
      <c r="I15" s="88"/>
      <c r="J15" s="88"/>
      <c r="K15" s="73"/>
      <c r="L15" s="107"/>
      <c r="M15" s="108"/>
      <c r="N15" s="88"/>
      <c r="O15" s="109"/>
      <c r="P15" s="87"/>
      <c r="Q15" s="56"/>
      <c r="R15" s="57"/>
      <c r="S15" s="56"/>
      <c r="T15" s="56"/>
      <c r="U15" s="57"/>
      <c r="V15" s="56"/>
      <c r="W15" s="56"/>
      <c r="X15" s="56"/>
      <c r="Y15" s="57"/>
      <c r="Z15" s="57"/>
    </row>
    <row r="16" spans="1:26" s="74" customFormat="1" ht="27.5" customHeight="1" thickBot="1" x14ac:dyDescent="0.4">
      <c r="A16" s="99" t="s">
        <v>204</v>
      </c>
      <c r="B16" s="100"/>
      <c r="C16" s="100"/>
      <c r="D16" s="100"/>
      <c r="E16" s="100"/>
      <c r="F16" s="100"/>
      <c r="G16" s="133">
        <f>IFERROR(G12+G14,"")</f>
        <v>0</v>
      </c>
      <c r="H16" s="161" t="s">
        <v>204</v>
      </c>
      <c r="I16" s="162"/>
      <c r="J16" s="162"/>
      <c r="K16" s="162"/>
      <c r="L16" s="132" t="str">
        <f>IFERROR(L12+L14,"")</f>
        <v/>
      </c>
      <c r="M16" s="134" t="str">
        <f>IFERROR(M12+M14,"")</f>
        <v/>
      </c>
      <c r="N16" s="159"/>
      <c r="O16" s="160"/>
      <c r="P16" s="87"/>
      <c r="R16" s="75"/>
      <c r="S16" s="75"/>
      <c r="U16" s="75"/>
      <c r="V16" s="75"/>
      <c r="X16" s="75"/>
      <c r="Y16" s="75"/>
      <c r="Z16" s="75"/>
    </row>
    <row r="17" spans="1:24" ht="16" thickBot="1" x14ac:dyDescent="0.4">
      <c r="A17" s="2"/>
      <c r="B17" s="2"/>
      <c r="C17" s="2"/>
      <c r="D17" s="2"/>
      <c r="E17" s="2"/>
      <c r="F17" s="2"/>
      <c r="G17" s="2"/>
      <c r="H17" s="2"/>
      <c r="I17" s="1"/>
      <c r="J17" s="1"/>
      <c r="K17" s="1"/>
      <c r="L17" s="67"/>
      <c r="M17" s="67"/>
      <c r="N17" s="1"/>
      <c r="O17" s="1"/>
      <c r="P17" s="59"/>
      <c r="Q17" s="2"/>
      <c r="R17" s="1"/>
      <c r="S17" s="1"/>
      <c r="T17" s="2"/>
      <c r="U17" s="1"/>
      <c r="V17" s="1"/>
      <c r="W17" s="1"/>
      <c r="X17" s="2"/>
    </row>
    <row r="18" spans="1:24" ht="15.5" x14ac:dyDescent="0.35">
      <c r="A18" s="6"/>
      <c r="B18" s="7"/>
      <c r="C18" s="7"/>
      <c r="D18" s="8"/>
      <c r="E18" s="9"/>
      <c r="F18" s="2"/>
      <c r="G18" s="2"/>
      <c r="H18" s="27"/>
      <c r="I18" s="28"/>
      <c r="J18" s="28"/>
      <c r="K18" s="28"/>
      <c r="L18" s="28"/>
      <c r="M18" s="115"/>
      <c r="N18" s="59"/>
      <c r="O18" s="59"/>
      <c r="P18" s="59"/>
      <c r="Q18" s="2"/>
      <c r="R18" s="2"/>
      <c r="S18" s="2"/>
      <c r="T18" s="2"/>
      <c r="U18" s="2"/>
      <c r="V18" s="2"/>
      <c r="W18" s="2"/>
      <c r="X18" s="2"/>
    </row>
    <row r="19" spans="1:24" ht="15.5" x14ac:dyDescent="0.35">
      <c r="A19" s="10" t="s">
        <v>16</v>
      </c>
      <c r="B19" s="11"/>
      <c r="C19" s="11"/>
      <c r="D19" s="12"/>
      <c r="E19" s="9"/>
      <c r="G19" s="2"/>
      <c r="H19" s="114" t="s">
        <v>17</v>
      </c>
      <c r="I19" s="116"/>
      <c r="J19" s="116"/>
      <c r="K19" s="116"/>
      <c r="L19" s="116"/>
      <c r="M19" s="117"/>
      <c r="N19" s="1"/>
      <c r="O19" s="1"/>
      <c r="P19" s="1"/>
      <c r="Q19" s="2"/>
      <c r="R19" s="1"/>
      <c r="S19" s="1"/>
      <c r="T19" s="2"/>
      <c r="U19" s="1"/>
      <c r="V19" s="1"/>
      <c r="W19" s="1"/>
      <c r="X19" s="2"/>
    </row>
    <row r="20" spans="1:24" ht="15.5" x14ac:dyDescent="0.35">
      <c r="A20" s="13" t="s">
        <v>18</v>
      </c>
      <c r="B20" s="14"/>
      <c r="C20" s="14"/>
      <c r="D20" s="15"/>
      <c r="E20" s="16"/>
      <c r="F20" s="2"/>
      <c r="G20" s="2"/>
      <c r="H20" s="29"/>
      <c r="I20" s="116"/>
      <c r="J20" s="116"/>
      <c r="K20" s="116"/>
      <c r="L20" s="116"/>
      <c r="M20" s="117"/>
      <c r="N20" s="1"/>
      <c r="O20" s="1"/>
      <c r="P20" s="1"/>
      <c r="Q20" s="2"/>
      <c r="R20" s="1"/>
      <c r="S20" s="1"/>
      <c r="T20" s="2"/>
      <c r="U20" s="1"/>
      <c r="V20" s="1"/>
      <c r="W20" s="1"/>
      <c r="X20" s="2"/>
    </row>
    <row r="21" spans="1:24" ht="15.5" x14ac:dyDescent="0.35">
      <c r="A21" s="13" t="s">
        <v>19</v>
      </c>
      <c r="B21" s="18"/>
      <c r="C21" s="18"/>
      <c r="D21" s="19"/>
      <c r="E21" s="16"/>
      <c r="F21" s="2"/>
      <c r="G21" s="2"/>
      <c r="H21" s="30" t="s">
        <v>206</v>
      </c>
      <c r="I21" s="118"/>
      <c r="J21" s="118"/>
      <c r="K21" s="118"/>
      <c r="L21" s="119" t="str">
        <f>L16</f>
        <v/>
      </c>
      <c r="M21" s="120" t="s">
        <v>207</v>
      </c>
      <c r="N21" s="1"/>
      <c r="O21" s="1"/>
      <c r="P21" s="1"/>
      <c r="Q21" s="2"/>
      <c r="R21" s="1"/>
      <c r="S21" s="1"/>
      <c r="T21" s="2"/>
      <c r="U21" s="1"/>
      <c r="V21" s="1"/>
      <c r="W21" s="1"/>
      <c r="X21" s="2"/>
    </row>
    <row r="22" spans="1:24" ht="15.5" customHeight="1" x14ac:dyDescent="0.35">
      <c r="A22" s="180" t="s">
        <v>20</v>
      </c>
      <c r="B22" s="181"/>
      <c r="C22" s="181"/>
      <c r="D22" s="182"/>
      <c r="E22" s="16"/>
      <c r="F22" s="2"/>
      <c r="G22" s="2"/>
      <c r="H22" s="30" t="s">
        <v>21</v>
      </c>
      <c r="I22" s="121"/>
      <c r="J22" s="121"/>
      <c r="K22" s="121"/>
      <c r="L22" s="121"/>
      <c r="M22" s="122"/>
      <c r="N22" s="1"/>
      <c r="O22" s="1"/>
      <c r="P22" s="1"/>
      <c r="Q22" s="2"/>
      <c r="R22" s="1"/>
      <c r="S22" s="1"/>
      <c r="T22" s="2"/>
      <c r="U22" s="1"/>
      <c r="V22" s="1"/>
      <c r="W22" s="1"/>
      <c r="X22" s="2"/>
    </row>
    <row r="23" spans="1:24" ht="15.5" x14ac:dyDescent="0.35">
      <c r="A23" s="20"/>
      <c r="B23" s="14"/>
      <c r="C23" s="14"/>
      <c r="D23" s="15"/>
      <c r="E23" s="16"/>
      <c r="F23" s="2"/>
      <c r="G23" s="2"/>
      <c r="H23" s="29"/>
      <c r="I23" s="123"/>
      <c r="J23" s="123"/>
      <c r="K23" s="123"/>
      <c r="L23" s="123"/>
      <c r="M23" s="124"/>
      <c r="N23" s="1"/>
      <c r="O23" s="1"/>
      <c r="P23" s="1"/>
      <c r="Q23" s="2"/>
      <c r="R23" s="1"/>
      <c r="S23" s="1"/>
      <c r="T23" s="2"/>
      <c r="U23" s="1"/>
      <c r="V23" s="1"/>
      <c r="W23" s="1"/>
      <c r="X23" s="2"/>
    </row>
    <row r="24" spans="1:24" ht="15.5" x14ac:dyDescent="0.35">
      <c r="A24" s="13"/>
      <c r="B24" s="14"/>
      <c r="C24" s="14"/>
      <c r="D24" s="15"/>
      <c r="E24" s="16"/>
      <c r="F24" s="2"/>
      <c r="G24" s="2"/>
      <c r="H24" s="30" t="s">
        <v>113</v>
      </c>
      <c r="I24" s="125"/>
      <c r="J24" s="125"/>
      <c r="K24" s="125"/>
      <c r="L24" s="125"/>
      <c r="M24" s="126"/>
      <c r="N24" s="1"/>
      <c r="O24" s="1"/>
      <c r="P24" s="1"/>
      <c r="Q24" s="2"/>
      <c r="R24" s="1"/>
      <c r="S24" s="1"/>
      <c r="T24" s="2"/>
      <c r="U24" s="1"/>
      <c r="V24" s="1"/>
      <c r="W24" s="1"/>
      <c r="X24" s="2"/>
    </row>
    <row r="25" spans="1:24" ht="15.5" x14ac:dyDescent="0.35">
      <c r="A25" s="13" t="s">
        <v>22</v>
      </c>
      <c r="B25" s="14"/>
      <c r="C25" s="14"/>
      <c r="D25" s="15"/>
      <c r="E25" s="16"/>
      <c r="F25" s="2"/>
      <c r="G25" s="2"/>
      <c r="H25" s="30" t="s">
        <v>23</v>
      </c>
      <c r="I25" s="127"/>
      <c r="J25" s="127"/>
      <c r="K25" s="127"/>
      <c r="L25" s="127"/>
      <c r="M25" s="128"/>
      <c r="N25" s="1"/>
      <c r="O25" s="1"/>
      <c r="P25" s="1"/>
      <c r="Q25" s="2"/>
      <c r="R25" s="1"/>
      <c r="S25" s="1"/>
      <c r="T25" s="2"/>
      <c r="U25" s="1"/>
      <c r="V25" s="1"/>
      <c r="W25" s="1"/>
      <c r="X25" s="2"/>
    </row>
    <row r="26" spans="1:24" ht="15.5" x14ac:dyDescent="0.35">
      <c r="A26" s="13"/>
      <c r="B26" s="14"/>
      <c r="C26" s="14"/>
      <c r="D26" s="15"/>
      <c r="E26" s="16"/>
      <c r="F26" s="2"/>
      <c r="G26" s="2"/>
      <c r="H26" s="30" t="s">
        <v>24</v>
      </c>
      <c r="I26" s="129"/>
      <c r="J26" s="129"/>
      <c r="K26" s="129"/>
      <c r="L26" s="129"/>
      <c r="M26" s="130"/>
      <c r="N26" s="1"/>
      <c r="O26" s="1"/>
      <c r="P26" s="1"/>
      <c r="Q26" s="2"/>
      <c r="R26" s="1"/>
      <c r="S26" s="1"/>
      <c r="T26" s="2"/>
      <c r="U26" s="1"/>
      <c r="V26" s="1"/>
      <c r="W26" s="1"/>
      <c r="X26" s="2"/>
    </row>
    <row r="27" spans="1:24" ht="15.5" x14ac:dyDescent="0.35">
      <c r="A27" s="13" t="s">
        <v>25</v>
      </c>
      <c r="B27" s="14"/>
      <c r="C27" s="14"/>
      <c r="D27" s="15"/>
      <c r="E27" s="16"/>
      <c r="F27" s="2"/>
      <c r="G27" s="2"/>
      <c r="H27" s="30" t="s">
        <v>26</v>
      </c>
      <c r="I27" s="127"/>
      <c r="J27" s="127"/>
      <c r="K27" s="127"/>
      <c r="L27" s="127"/>
      <c r="M27" s="128"/>
      <c r="N27" s="1"/>
      <c r="O27" s="1"/>
      <c r="P27" s="1"/>
      <c r="Q27" s="2"/>
      <c r="R27" s="1"/>
      <c r="S27" s="1"/>
      <c r="T27" s="2"/>
      <c r="U27" s="1"/>
      <c r="V27" s="1"/>
      <c r="W27" s="1"/>
      <c r="X27" s="2"/>
    </row>
    <row r="28" spans="1:24" ht="15.5" x14ac:dyDescent="0.35">
      <c r="A28" s="13" t="s">
        <v>27</v>
      </c>
      <c r="B28" s="14"/>
      <c r="C28" s="14"/>
      <c r="D28" s="15"/>
      <c r="E28" s="9"/>
      <c r="F28" s="2"/>
      <c r="G28" s="2"/>
      <c r="H28" s="31"/>
      <c r="I28" s="116"/>
      <c r="J28" s="116"/>
      <c r="K28" s="116"/>
      <c r="L28" s="116"/>
      <c r="M28" s="117"/>
      <c r="N28" s="1"/>
      <c r="O28" s="1"/>
      <c r="P28" s="1"/>
      <c r="Q28" s="2"/>
      <c r="R28" s="1"/>
      <c r="S28" s="1"/>
      <c r="T28" s="2"/>
      <c r="U28" s="1"/>
      <c r="V28" s="1"/>
      <c r="W28" s="1"/>
      <c r="X28" s="2"/>
    </row>
    <row r="29" spans="1:24" ht="15.5" x14ac:dyDescent="0.35">
      <c r="A29" s="21"/>
      <c r="B29" s="22"/>
      <c r="C29" s="22"/>
      <c r="D29" s="23"/>
      <c r="E29" s="9"/>
      <c r="F29" s="2"/>
      <c r="G29" s="2"/>
      <c r="H29" s="31"/>
      <c r="I29" s="116"/>
      <c r="J29" s="116"/>
      <c r="K29" s="116"/>
      <c r="L29" s="116"/>
      <c r="M29" s="117"/>
      <c r="N29" s="1"/>
      <c r="O29" s="1"/>
      <c r="P29" s="1"/>
      <c r="Q29" s="2"/>
      <c r="R29" s="1"/>
      <c r="S29" s="1"/>
      <c r="T29" s="2"/>
      <c r="U29" s="1"/>
      <c r="V29" s="1"/>
      <c r="W29" s="1"/>
      <c r="X29" s="2"/>
    </row>
    <row r="30" spans="1:24" ht="15.5" x14ac:dyDescent="0.35">
      <c r="A30" s="17"/>
      <c r="B30" s="16"/>
      <c r="C30" s="16"/>
      <c r="D30" s="24"/>
      <c r="E30" s="9"/>
      <c r="F30" s="2"/>
      <c r="G30" s="2"/>
      <c r="H30" s="31"/>
      <c r="I30" s="116"/>
      <c r="J30" s="116"/>
      <c r="K30" s="116"/>
      <c r="L30" s="116"/>
      <c r="M30" s="117"/>
      <c r="N30" s="1"/>
      <c r="O30" s="1"/>
      <c r="P30" s="1"/>
      <c r="Q30" s="2"/>
      <c r="R30" s="1"/>
      <c r="S30" s="1"/>
      <c r="T30" s="2"/>
      <c r="U30" s="1"/>
      <c r="V30" s="1"/>
      <c r="W30" s="1"/>
      <c r="X30" s="2"/>
    </row>
    <row r="31" spans="1:24" ht="16" thickBot="1" x14ac:dyDescent="0.4">
      <c r="A31" s="175"/>
      <c r="B31" s="176"/>
      <c r="C31" s="25"/>
      <c r="D31" s="26"/>
      <c r="E31" s="9"/>
      <c r="F31" s="2"/>
      <c r="G31" s="2"/>
      <c r="H31" s="32"/>
      <c r="I31" s="33"/>
      <c r="J31" s="33"/>
      <c r="K31" s="33"/>
      <c r="L31" s="33"/>
      <c r="M31" s="131"/>
      <c r="N31" s="1"/>
      <c r="O31" s="1"/>
      <c r="P31" s="1"/>
      <c r="Q31" s="2"/>
      <c r="R31" s="1"/>
      <c r="S31" s="1"/>
      <c r="T31" s="2"/>
      <c r="U31" s="1"/>
      <c r="V31" s="1"/>
      <c r="W31" s="1"/>
      <c r="X31" s="2"/>
    </row>
    <row r="32" spans="1:24" x14ac:dyDescent="0.35">
      <c r="A32" s="2"/>
      <c r="B32" s="2"/>
      <c r="C32" s="2"/>
      <c r="D32" s="2"/>
      <c r="E32" s="2"/>
      <c r="F32" s="2"/>
      <c r="G32" s="2"/>
      <c r="H32" s="2"/>
      <c r="I32" s="47"/>
      <c r="J32" s="47"/>
      <c r="K32" s="47"/>
      <c r="L32" s="69"/>
      <c r="M32" s="69"/>
      <c r="N32" s="47"/>
      <c r="O32" s="1"/>
      <c r="P32" s="1"/>
      <c r="Q32" s="2"/>
      <c r="R32" s="1"/>
      <c r="S32" s="1"/>
      <c r="T32" s="2"/>
      <c r="U32" s="1"/>
      <c r="V32" s="1"/>
      <c r="W32" s="1"/>
      <c r="X32" s="2"/>
    </row>
    <row r="33" spans="1:24" x14ac:dyDescent="0.35">
      <c r="A33" s="2"/>
      <c r="B33" s="2"/>
      <c r="C33" s="2"/>
      <c r="D33" s="2"/>
      <c r="E33" s="2"/>
      <c r="F33" s="2"/>
      <c r="G33" s="2"/>
      <c r="H33" s="2"/>
      <c r="I33" s="2"/>
      <c r="J33" s="2"/>
      <c r="K33" s="2"/>
      <c r="L33" s="66"/>
      <c r="M33" s="66"/>
      <c r="N33" s="2"/>
      <c r="O33" s="1"/>
      <c r="P33" s="1"/>
      <c r="Q33" s="2"/>
      <c r="R33" s="1"/>
      <c r="S33" s="1"/>
      <c r="T33" s="2"/>
      <c r="U33" s="1"/>
      <c r="V33" s="1"/>
      <c r="W33" s="1"/>
      <c r="X33" s="2"/>
    </row>
    <row r="34" spans="1:24" x14ac:dyDescent="0.35">
      <c r="A34" s="2"/>
      <c r="B34" s="2"/>
      <c r="C34" s="2"/>
      <c r="D34" s="2"/>
      <c r="E34" s="2"/>
      <c r="F34" s="2"/>
      <c r="G34" s="2"/>
      <c r="H34" s="2"/>
      <c r="I34" s="2"/>
      <c r="J34" s="2"/>
      <c r="K34" s="2"/>
      <c r="L34" s="66"/>
      <c r="M34" s="66"/>
      <c r="N34" s="2"/>
      <c r="O34" s="1"/>
      <c r="P34" s="1"/>
      <c r="Q34" s="2"/>
      <c r="R34" s="1"/>
      <c r="S34" s="1"/>
      <c r="T34" s="2"/>
      <c r="U34" s="1"/>
      <c r="V34" s="1"/>
      <c r="W34" s="1"/>
      <c r="X34" s="2"/>
    </row>
    <row r="35" spans="1:24" x14ac:dyDescent="0.35">
      <c r="A35" s="2"/>
      <c r="B35" s="2"/>
      <c r="C35" s="2"/>
      <c r="D35" s="2"/>
      <c r="E35" s="2"/>
      <c r="F35" s="2"/>
      <c r="G35" s="2"/>
      <c r="H35" s="2"/>
      <c r="I35" s="2"/>
      <c r="J35" s="2"/>
      <c r="K35" s="2"/>
      <c r="L35" s="66"/>
      <c r="M35" s="66"/>
      <c r="N35" s="2"/>
      <c r="O35" s="1"/>
      <c r="P35" s="1"/>
      <c r="Q35" s="2"/>
      <c r="R35" s="1"/>
      <c r="S35" s="1"/>
      <c r="T35" s="2"/>
      <c r="U35" s="1"/>
      <c r="V35" s="1"/>
      <c r="W35" s="1"/>
      <c r="X35" s="2"/>
    </row>
    <row r="36" spans="1:24" x14ac:dyDescent="0.35">
      <c r="A36" s="2"/>
      <c r="B36" s="2"/>
      <c r="C36" s="2"/>
      <c r="D36" s="2"/>
      <c r="E36" s="2"/>
      <c r="F36" s="2"/>
      <c r="G36" s="2"/>
      <c r="H36" s="2"/>
      <c r="I36" s="2"/>
      <c r="J36" s="2"/>
      <c r="K36" s="2"/>
      <c r="L36" s="66"/>
      <c r="M36" s="66"/>
      <c r="N36" s="2"/>
      <c r="O36" s="1"/>
      <c r="P36" s="1"/>
      <c r="Q36" s="2"/>
      <c r="R36" s="1"/>
      <c r="S36" s="1"/>
      <c r="T36" s="2"/>
      <c r="U36" s="1"/>
      <c r="V36" s="1"/>
      <c r="W36" s="1"/>
      <c r="X36" s="2"/>
    </row>
    <row r="37" spans="1:24" x14ac:dyDescent="0.35">
      <c r="A37" s="2"/>
      <c r="B37" s="2"/>
      <c r="C37" s="2"/>
      <c r="D37" s="2"/>
      <c r="E37" s="2"/>
      <c r="F37" s="2"/>
      <c r="G37" s="2"/>
      <c r="H37" s="2"/>
      <c r="I37" s="2"/>
      <c r="J37" s="2"/>
      <c r="K37" s="2"/>
      <c r="L37" s="66"/>
      <c r="M37" s="66"/>
      <c r="N37" s="2"/>
      <c r="O37" s="1"/>
      <c r="P37" s="1"/>
      <c r="Q37" s="2"/>
      <c r="R37" s="1"/>
      <c r="S37" s="1"/>
      <c r="T37" s="2"/>
      <c r="U37" s="1"/>
      <c r="V37" s="1"/>
      <c r="W37" s="1"/>
      <c r="X37" s="2"/>
    </row>
    <row r="38" spans="1:24" x14ac:dyDescent="0.35">
      <c r="A38" s="2"/>
      <c r="B38" s="2"/>
      <c r="C38" s="2"/>
      <c r="D38" s="2"/>
      <c r="E38" s="2"/>
      <c r="F38" s="2"/>
      <c r="G38" s="2"/>
      <c r="H38" s="2"/>
      <c r="I38" s="2"/>
      <c r="J38" s="2"/>
      <c r="K38" s="2"/>
      <c r="L38" s="66"/>
      <c r="M38" s="66"/>
      <c r="N38" s="2"/>
      <c r="O38" s="1"/>
      <c r="P38" s="1"/>
      <c r="Q38" s="2"/>
      <c r="R38" s="1"/>
      <c r="S38" s="1"/>
      <c r="T38" s="2"/>
      <c r="U38" s="1"/>
      <c r="V38" s="1"/>
      <c r="W38" s="1"/>
      <c r="X38" s="2"/>
    </row>
    <row r="39" spans="1:24" x14ac:dyDescent="0.35">
      <c r="A39" s="2"/>
      <c r="B39" s="2"/>
      <c r="C39" s="2"/>
      <c r="D39" s="2"/>
      <c r="E39" s="2"/>
      <c r="F39" s="2"/>
      <c r="G39" s="2"/>
      <c r="H39" s="2"/>
      <c r="I39" s="2"/>
      <c r="J39" s="2"/>
      <c r="K39" s="2"/>
      <c r="L39" s="66"/>
      <c r="M39" s="66"/>
      <c r="N39" s="2"/>
      <c r="O39" s="1"/>
      <c r="P39" s="1"/>
      <c r="Q39" s="2"/>
      <c r="R39" s="1"/>
      <c r="S39" s="1"/>
      <c r="T39" s="2"/>
      <c r="U39" s="1"/>
      <c r="V39" s="1"/>
      <c r="W39" s="1"/>
      <c r="X39" s="2"/>
    </row>
    <row r="40" spans="1:24" x14ac:dyDescent="0.35">
      <c r="A40" s="2"/>
      <c r="B40" s="2"/>
      <c r="C40" s="2"/>
      <c r="D40" s="2"/>
      <c r="E40" s="2"/>
      <c r="F40" s="2"/>
      <c r="G40" s="2"/>
      <c r="H40" s="2"/>
      <c r="I40" s="2"/>
      <c r="J40" s="2"/>
      <c r="K40" s="2"/>
      <c r="L40" s="66"/>
      <c r="M40" s="66"/>
      <c r="N40" s="2"/>
      <c r="O40" s="1"/>
      <c r="P40" s="1"/>
      <c r="Q40" s="2"/>
      <c r="R40" s="1"/>
      <c r="S40" s="1"/>
      <c r="T40" s="2"/>
      <c r="U40" s="1"/>
      <c r="V40" s="1"/>
      <c r="W40" s="1"/>
      <c r="X40" s="2"/>
    </row>
    <row r="41" spans="1:24" x14ac:dyDescent="0.35">
      <c r="A41" s="2"/>
      <c r="B41" s="2"/>
      <c r="C41" s="2"/>
      <c r="D41" s="2"/>
      <c r="E41" s="2"/>
      <c r="F41" s="2"/>
      <c r="G41" s="2"/>
      <c r="H41" s="2"/>
      <c r="I41" s="2"/>
      <c r="J41" s="2"/>
      <c r="K41" s="2"/>
      <c r="L41" s="66"/>
      <c r="M41" s="66"/>
      <c r="N41" s="2"/>
      <c r="O41" s="1"/>
      <c r="P41" s="1"/>
      <c r="Q41" s="2"/>
      <c r="R41" s="1"/>
      <c r="S41" s="1"/>
      <c r="T41" s="2"/>
      <c r="U41" s="1"/>
      <c r="V41" s="1"/>
      <c r="W41" s="1"/>
      <c r="X41" s="2"/>
    </row>
    <row r="42" spans="1:24" x14ac:dyDescent="0.35">
      <c r="A42" s="2"/>
      <c r="B42" s="2"/>
      <c r="C42" s="2"/>
      <c r="D42" s="2"/>
      <c r="E42" s="2"/>
      <c r="F42" s="2"/>
      <c r="G42" s="2"/>
      <c r="H42" s="2"/>
      <c r="I42" s="2"/>
      <c r="J42" s="2"/>
      <c r="K42" s="2"/>
      <c r="L42" s="66"/>
      <c r="M42" s="66"/>
      <c r="N42" s="2"/>
      <c r="O42" s="1"/>
      <c r="P42" s="1"/>
      <c r="Q42" s="2"/>
      <c r="R42" s="1"/>
      <c r="S42" s="1"/>
      <c r="T42" s="2"/>
      <c r="U42" s="1"/>
      <c r="V42" s="1"/>
      <c r="W42" s="1"/>
      <c r="X42" s="2"/>
    </row>
    <row r="43" spans="1:24" x14ac:dyDescent="0.35">
      <c r="A43" s="2"/>
      <c r="B43" s="2"/>
      <c r="C43" s="2"/>
      <c r="D43" s="2"/>
      <c r="E43" s="2"/>
      <c r="F43" s="2"/>
      <c r="G43" s="2"/>
      <c r="H43" s="2"/>
      <c r="I43" s="2"/>
      <c r="J43" s="2"/>
      <c r="K43" s="2"/>
      <c r="L43" s="66"/>
      <c r="M43" s="66"/>
      <c r="N43" s="2"/>
      <c r="O43" s="1"/>
      <c r="P43" s="1"/>
      <c r="Q43" s="2"/>
      <c r="R43" s="1"/>
      <c r="S43" s="1"/>
      <c r="T43" s="2"/>
      <c r="U43" s="1"/>
      <c r="V43" s="1"/>
      <c r="W43" s="1"/>
      <c r="X43" s="2"/>
    </row>
    <row r="44" spans="1:24" x14ac:dyDescent="0.35">
      <c r="A44" s="2"/>
      <c r="B44" s="2"/>
      <c r="C44" s="2"/>
      <c r="D44" s="2"/>
      <c r="E44" s="2"/>
      <c r="F44" s="2"/>
      <c r="G44" s="2"/>
      <c r="H44" s="2"/>
      <c r="I44" s="2"/>
      <c r="J44" s="2"/>
      <c r="K44" s="2"/>
      <c r="L44" s="66"/>
      <c r="M44" s="66"/>
      <c r="N44" s="2"/>
      <c r="O44" s="1"/>
      <c r="P44" s="1"/>
      <c r="Q44" s="2"/>
      <c r="R44" s="1"/>
      <c r="S44" s="1"/>
      <c r="T44" s="2"/>
      <c r="U44" s="1"/>
      <c r="V44" s="1"/>
      <c r="W44" s="1"/>
      <c r="X44" s="2"/>
    </row>
    <row r="45" spans="1:24" x14ac:dyDescent="0.35">
      <c r="A45" s="2"/>
      <c r="B45" s="2"/>
      <c r="C45" s="2"/>
      <c r="D45" s="2"/>
      <c r="E45" s="2"/>
      <c r="F45" s="2"/>
      <c r="G45" s="2"/>
      <c r="H45" s="2"/>
      <c r="I45" s="2"/>
      <c r="J45" s="2"/>
      <c r="K45" s="2"/>
      <c r="L45" s="66"/>
      <c r="M45" s="66"/>
      <c r="N45" s="2"/>
      <c r="O45" s="1"/>
      <c r="P45" s="1"/>
      <c r="Q45" s="2"/>
      <c r="R45" s="1"/>
      <c r="S45" s="1"/>
      <c r="T45" s="2"/>
      <c r="U45" s="1"/>
      <c r="V45" s="1"/>
      <c r="W45" s="1"/>
      <c r="X45" s="2"/>
    </row>
    <row r="46" spans="1:24" x14ac:dyDescent="0.35">
      <c r="A46" s="2"/>
      <c r="B46" s="2"/>
      <c r="C46" s="2"/>
      <c r="D46" s="2"/>
      <c r="E46" s="2"/>
      <c r="F46" s="2"/>
      <c r="G46" s="2"/>
      <c r="H46" s="2"/>
      <c r="I46" s="2"/>
      <c r="J46" s="2"/>
      <c r="K46" s="2"/>
      <c r="L46" s="66"/>
      <c r="M46" s="66"/>
      <c r="N46" s="2"/>
      <c r="O46" s="1"/>
      <c r="P46" s="1"/>
      <c r="Q46" s="2"/>
      <c r="R46" s="1"/>
      <c r="S46" s="1"/>
      <c r="T46" s="2"/>
      <c r="U46" s="1"/>
      <c r="V46" s="1"/>
      <c r="W46" s="1"/>
      <c r="X46" s="2"/>
    </row>
    <row r="47" spans="1:24" x14ac:dyDescent="0.35">
      <c r="A47" s="2"/>
      <c r="B47" s="2"/>
      <c r="C47" s="2"/>
      <c r="D47" s="2"/>
      <c r="E47" s="2"/>
      <c r="F47" s="2"/>
      <c r="G47" s="2"/>
      <c r="H47" s="2"/>
      <c r="I47" s="2"/>
      <c r="J47" s="2"/>
      <c r="K47" s="2"/>
      <c r="L47" s="66"/>
      <c r="M47" s="66"/>
      <c r="N47" s="2"/>
      <c r="O47" s="1"/>
      <c r="P47" s="1"/>
      <c r="Q47" s="2"/>
      <c r="R47" s="1"/>
      <c r="S47" s="1"/>
      <c r="T47" s="2"/>
      <c r="U47" s="1"/>
      <c r="V47" s="1"/>
      <c r="W47" s="1"/>
      <c r="X47" s="2"/>
    </row>
    <row r="48" spans="1:24" x14ac:dyDescent="0.35">
      <c r="A48" s="2"/>
      <c r="B48" s="2"/>
      <c r="C48" s="2"/>
      <c r="D48" s="2"/>
      <c r="E48" s="2"/>
      <c r="F48" s="2"/>
      <c r="G48" s="2"/>
      <c r="H48" s="2"/>
      <c r="I48" s="2"/>
      <c r="J48" s="2"/>
      <c r="K48" s="2"/>
      <c r="L48" s="66"/>
      <c r="M48" s="66"/>
      <c r="N48" s="2"/>
      <c r="O48" s="1"/>
      <c r="P48" s="1"/>
      <c r="Q48" s="2"/>
      <c r="R48" s="1"/>
      <c r="S48" s="1"/>
      <c r="T48" s="2"/>
      <c r="U48" s="1"/>
      <c r="V48" s="1"/>
      <c r="W48" s="1"/>
      <c r="X48" s="2"/>
    </row>
    <row r="49" spans="1:24" x14ac:dyDescent="0.35">
      <c r="A49" s="2"/>
      <c r="B49" s="2"/>
      <c r="C49" s="2"/>
      <c r="D49" s="2"/>
      <c r="E49" s="2"/>
      <c r="F49" s="2"/>
      <c r="G49" s="2"/>
      <c r="H49" s="2"/>
      <c r="I49" s="2"/>
      <c r="J49" s="2"/>
      <c r="K49" s="2"/>
      <c r="L49" s="66"/>
      <c r="M49" s="66"/>
      <c r="N49" s="2"/>
      <c r="O49" s="1"/>
      <c r="P49" s="1"/>
      <c r="Q49" s="2"/>
      <c r="R49" s="1"/>
      <c r="S49" s="1"/>
      <c r="T49" s="2"/>
      <c r="U49" s="1"/>
      <c r="V49" s="1"/>
      <c r="W49" s="1"/>
      <c r="X49" s="2"/>
    </row>
    <row r="50" spans="1:24" x14ac:dyDescent="0.35">
      <c r="A50" s="2"/>
      <c r="B50" s="2"/>
      <c r="C50" s="2"/>
      <c r="D50" s="2"/>
      <c r="E50" s="2"/>
      <c r="F50" s="2"/>
      <c r="G50" s="2"/>
      <c r="H50" s="2"/>
      <c r="I50" s="2"/>
      <c r="J50" s="2"/>
      <c r="K50" s="2"/>
      <c r="L50" s="66"/>
      <c r="M50" s="66"/>
      <c r="N50" s="2"/>
      <c r="O50" s="1"/>
      <c r="P50" s="1"/>
      <c r="Q50" s="2"/>
      <c r="R50" s="1"/>
      <c r="S50" s="1"/>
      <c r="T50" s="2"/>
      <c r="U50" s="1"/>
      <c r="V50" s="1"/>
      <c r="W50" s="1"/>
      <c r="X50" s="2"/>
    </row>
    <row r="57" spans="1:24" x14ac:dyDescent="0.35">
      <c r="A57" s="63"/>
    </row>
    <row r="58" spans="1:24" x14ac:dyDescent="0.35">
      <c r="A58" s="64">
        <v>627</v>
      </c>
    </row>
    <row r="59" spans="1:24" x14ac:dyDescent="0.35">
      <c r="A59" s="64">
        <v>723</v>
      </c>
    </row>
    <row r="60" spans="1:24" x14ac:dyDescent="0.35">
      <c r="A60" s="65">
        <v>18687</v>
      </c>
    </row>
    <row r="61" spans="1:24" x14ac:dyDescent="0.35">
      <c r="A61" s="65">
        <v>22283</v>
      </c>
    </row>
    <row r="62" spans="1:24" x14ac:dyDescent="0.35">
      <c r="A62" s="65">
        <v>22773</v>
      </c>
    </row>
    <row r="63" spans="1:24" x14ac:dyDescent="0.35">
      <c r="A63" s="65">
        <v>29337</v>
      </c>
    </row>
  </sheetData>
  <mergeCells count="16">
    <mergeCell ref="A31:B31"/>
    <mergeCell ref="A13:K13"/>
    <mergeCell ref="A22:D22"/>
    <mergeCell ref="A5:B5"/>
    <mergeCell ref="G5:L5"/>
    <mergeCell ref="A6:B6"/>
    <mergeCell ref="C14:F14"/>
    <mergeCell ref="D5:E5"/>
    <mergeCell ref="D6:E6"/>
    <mergeCell ref="N16:O16"/>
    <mergeCell ref="H16:K16"/>
    <mergeCell ref="G3:L3"/>
    <mergeCell ref="D2:E2"/>
    <mergeCell ref="D3:E3"/>
    <mergeCell ref="D4:E4"/>
    <mergeCell ref="G4:L4"/>
  </mergeCells>
  <conditionalFormatting sqref="A14:C14 G14:O14">
    <cfRule type="expression" dxfId="4" priority="4">
      <formula>$B$12="Travaux de rénovation énergétique des logements sociaux permettant d’atteindre le niveau BBC rénovation"</formula>
    </cfRule>
  </conditionalFormatting>
  <conditionalFormatting sqref="D12:D13">
    <cfRule type="containsText" dxfId="3" priority="3" operator="containsText" text="Sélectionner ici">
      <formula>NOT(ISERROR(SEARCH("Sélectionner ici",D12)))</formula>
    </cfRule>
  </conditionalFormatting>
  <conditionalFormatting sqref="K12:K13">
    <cfRule type="containsText" dxfId="2" priority="1" operator="containsText" text="VRAI">
      <formula>NOT(ISERROR(SEARCH("VRAI",K12)))</formula>
    </cfRule>
    <cfRule type="containsText" dxfId="1" priority="2" operator="containsText" text="FAUX">
      <formula>NOT(ISERROR(SEARCH("FAUX",K12)))</formula>
    </cfRule>
  </conditionalFormatting>
  <dataValidations count="2">
    <dataValidation type="list" allowBlank="1" showInputMessage="1" showErrorMessage="1" sqref="B12:B13" xr:uid="{DDE0ADB0-5DC5-40DD-82B8-55FE8979BE92}">
      <formula1>"Sélectionner ici * ,Travaux de rénovation énergétique permettant d’atteindre le niveau BBC rénovation, Travaux de rénovation énergétique des logements sociaux permettant d’atteindre le niveau BBC rénovation"</formula1>
    </dataValidation>
    <dataValidation type="list" allowBlank="1" showInputMessage="1" showErrorMessage="1" sqref="D12" xr:uid="{71CD6BD8-E1E0-42A8-8E68-B7E4E0463B27}">
      <formula1>IF(B12="Sélectionner ici * ","----",IF(B12="Travaux de rénovation énergétique des logements sociaux permettant d’atteindre le niveau BBC rénovation",(A60:A63),(A58:A59)))</formula1>
    </dataValidation>
  </dataValidations>
  <pageMargins left="0.25" right="0.25" top="0.75" bottom="0.75" header="0.3" footer="0.3"/>
  <pageSetup paperSize="9" scale="34" fitToHeight="0" orientation="landscape" r:id="rId1"/>
  <headerFooter>
    <oddHeader>&amp;L&amp;G</oddHeader>
  </headerFooter>
  <legacyDrawing r:id="rId2"/>
  <legacyDrawingHF r:id="rId3"/>
  <extLst>
    <ext xmlns:x14="http://schemas.microsoft.com/office/spreadsheetml/2009/9/main" uri="{CCE6A557-97BC-4b89-ADB6-D9C93CAAB3DF}">
      <x14:dataValidations xmlns:xm="http://schemas.microsoft.com/office/excel/2006/main" count="2">
        <x14:dataValidation type="list" allowBlank="1" showInputMessage="1" showErrorMessage="1" xr:uid="{1177D7A9-6737-4469-8F84-71336F3E6B83}">
          <x14:formula1>
            <xm:f>'LISTE DEROULANTE'!$A$2:$A$81</xm:f>
          </x14:formula1>
          <xm:sqref>N14</xm:sqref>
        </x14:dataValidation>
        <x14:dataValidation type="list" allowBlank="1" showInputMessage="1" showErrorMessage="1" xr:uid="{D27B60EB-CE72-447A-9D94-FA8EFF478AC5}">
          <x14:formula1>
            <xm:f>Feuil1!$A$2:$A$88</xm:f>
          </x14:formula1>
          <xm:sqref>N12:N13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ABE98-5F64-471F-8BD2-B9E3C62FA0B1}">
  <sheetPr>
    <tabColor rgb="FFFFFF00"/>
  </sheetPr>
  <dimension ref="A4:L27"/>
  <sheetViews>
    <sheetView zoomScale="80" zoomScaleNormal="80" workbookViewId="0">
      <selection activeCell="A19" sqref="A19"/>
    </sheetView>
  </sheetViews>
  <sheetFormatPr baseColWidth="10" defaultColWidth="11.453125" defaultRowHeight="14" x14ac:dyDescent="0.3"/>
  <cols>
    <col min="1" max="1" width="25.1796875" style="136" customWidth="1"/>
    <col min="2" max="2" width="36.81640625" style="136" customWidth="1"/>
    <col min="3" max="3" width="24.54296875" style="136" bestFit="1" customWidth="1"/>
    <col min="4" max="4" width="25.453125" style="136" customWidth="1"/>
    <col min="5" max="5" width="19.81640625" style="136" customWidth="1"/>
    <col min="6" max="6" width="17" style="136" customWidth="1"/>
    <col min="7" max="7" width="18.453125" style="136" customWidth="1"/>
    <col min="8" max="8" width="28.54296875" style="136" customWidth="1"/>
    <col min="9" max="9" width="16.54296875" style="136" customWidth="1"/>
    <col min="10" max="10" width="13" style="136" customWidth="1"/>
    <col min="11" max="11" width="14.453125" style="136" customWidth="1"/>
    <col min="12" max="12" width="18.1796875" style="136" hidden="1" customWidth="1"/>
    <col min="13" max="16384" width="11.453125" style="136"/>
  </cols>
  <sheetData>
    <row r="4" spans="1:12" ht="18.5" thickBot="1" x14ac:dyDescent="0.45">
      <c r="B4" s="137"/>
      <c r="K4" s="137"/>
      <c r="L4" s="137"/>
    </row>
    <row r="5" spans="1:12" ht="17.25" customHeight="1" thickTop="1" thickBot="1" x14ac:dyDescent="0.35">
      <c r="A5" s="199" t="s">
        <v>222</v>
      </c>
      <c r="B5" s="200"/>
      <c r="C5" s="200"/>
      <c r="D5" s="200"/>
      <c r="E5" s="200"/>
      <c r="F5" s="200"/>
      <c r="G5" s="200"/>
      <c r="H5" s="200"/>
      <c r="I5" s="200"/>
      <c r="J5" s="200"/>
      <c r="K5" s="200"/>
      <c r="L5" s="201"/>
    </row>
    <row r="6" spans="1:12" ht="14.5" thickTop="1" x14ac:dyDescent="0.3"/>
    <row r="7" spans="1:12" ht="15" customHeight="1" x14ac:dyDescent="0.3">
      <c r="A7" s="202" t="s">
        <v>28</v>
      </c>
      <c r="B7" s="202"/>
      <c r="C7" s="202"/>
      <c r="D7" s="202"/>
      <c r="E7" s="202"/>
      <c r="F7" s="202"/>
      <c r="G7" s="202"/>
      <c r="H7" s="202"/>
      <c r="I7" s="202"/>
      <c r="J7" s="202"/>
      <c r="K7" s="202"/>
      <c r="L7" s="202"/>
    </row>
    <row r="8" spans="1:12" x14ac:dyDescent="0.3">
      <c r="A8" s="136" t="s">
        <v>224</v>
      </c>
    </row>
    <row r="9" spans="1:12" x14ac:dyDescent="0.3">
      <c r="A9" s="136" t="s">
        <v>223</v>
      </c>
    </row>
    <row r="10" spans="1:12" s="135" customFormat="1" x14ac:dyDescent="0.3">
      <c r="A10" s="136" t="s">
        <v>225</v>
      </c>
    </row>
    <row r="11" spans="1:12" s="135" customFormat="1" x14ac:dyDescent="0.3">
      <c r="A11" s="136" t="s">
        <v>234</v>
      </c>
    </row>
    <row r="12" spans="1:12" s="135" customFormat="1" x14ac:dyDescent="0.3">
      <c r="A12" s="136"/>
    </row>
    <row r="13" spans="1:12" s="135" customFormat="1" ht="13.5" customHeight="1" x14ac:dyDescent="0.35">
      <c r="A13" s="135" t="s">
        <v>226</v>
      </c>
    </row>
    <row r="14" spans="1:12" s="135" customFormat="1" ht="15.5" x14ac:dyDescent="0.35">
      <c r="A14" s="138" t="s">
        <v>227</v>
      </c>
    </row>
    <row r="17" spans="1:8" ht="15" thickBot="1" x14ac:dyDescent="0.35">
      <c r="A17" s="203" t="s">
        <v>228</v>
      </c>
      <c r="B17" s="203"/>
      <c r="C17" s="203"/>
      <c r="D17" s="203"/>
      <c r="E17" s="203"/>
      <c r="F17" s="203"/>
      <c r="G17" s="203"/>
      <c r="H17" s="203"/>
    </row>
    <row r="18" spans="1:8" ht="26.5" thickBot="1" x14ac:dyDescent="0.35">
      <c r="A18" s="139" t="s">
        <v>12</v>
      </c>
      <c r="B18" s="140" t="s">
        <v>233</v>
      </c>
      <c r="C18" s="140" t="s">
        <v>235</v>
      </c>
      <c r="D18" s="140" t="s">
        <v>236</v>
      </c>
      <c r="E18" s="151" t="s">
        <v>230</v>
      </c>
      <c r="F18" s="141" t="s">
        <v>29</v>
      </c>
      <c r="G18" s="151" t="s">
        <v>30</v>
      </c>
      <c r="H18" s="144" t="s">
        <v>31</v>
      </c>
    </row>
    <row r="19" spans="1:8" ht="52.5" thickBot="1" x14ac:dyDescent="0.35">
      <c r="A19" s="145" t="str">
        <f>IF('Etat récapitulatif coûts unitai'!A12="","",'Etat récapitulatif coûts unitai'!A12)</f>
        <v>020 - Dépenses d'Investissement matériel et immatériel sous forme de coût unitaire</v>
      </c>
      <c r="B19" s="150" t="str">
        <f>IF('Etat récapitulatif coûts unitai'!B12="","",'Etat récapitulatif coûts unitai'!B12)</f>
        <v xml:space="preserve">Sélectionner ici * </v>
      </c>
      <c r="C19" s="155">
        <f>'Etat récapitulatif coûts unitai'!E12</f>
        <v>0</v>
      </c>
      <c r="D19" s="155">
        <f>'Etat récapitulatif coûts unitai'!D12</f>
        <v>0</v>
      </c>
      <c r="E19" s="147">
        <f>'Etat récapitulatif coûts unitai'!G12</f>
        <v>0</v>
      </c>
      <c r="F19" s="146" t="str">
        <f>IF('Etat récapitulatif coûts unitai'!E12="","",'Etat récapitulatif coûts unitai'!E12&amp;" unités multiplié par un coût unitaire de "&amp;'Etat récapitulatif coûts unitai'!D12&amp;" euros = "&amp;'Etat récapitulatif coûts unitai'!G12&amp;" euros")</f>
        <v/>
      </c>
      <c r="G19" s="153">
        <v>0</v>
      </c>
      <c r="H19" s="154">
        <f>IF('Etat récapitulatif coûts unitai'!G12="","",'Etat récapitulatif coûts unitai'!G12)</f>
        <v>0</v>
      </c>
    </row>
    <row r="20" spans="1:8" ht="26.5" thickBot="1" x14ac:dyDescent="0.35">
      <c r="A20" s="139" t="s">
        <v>12</v>
      </c>
      <c r="B20" s="140" t="s">
        <v>233</v>
      </c>
      <c r="C20" s="140" t="s">
        <v>237</v>
      </c>
      <c r="D20" s="140" t="s">
        <v>238</v>
      </c>
      <c r="E20" s="151" t="s">
        <v>230</v>
      </c>
      <c r="F20" s="141" t="s">
        <v>29</v>
      </c>
      <c r="G20" s="151" t="s">
        <v>30</v>
      </c>
      <c r="H20" s="144" t="s">
        <v>31</v>
      </c>
    </row>
    <row r="21" spans="1:8" ht="39.5" thickBot="1" x14ac:dyDescent="0.35">
      <c r="A21" s="145" t="str">
        <f>IF('Etat récapitulatif coûts unitai'!A14="","",'Etat récapitulatif coûts unitai'!A14)</f>
        <v>100- Coûts indirects - taux forfaitaire max de 7 % des coûts directs</v>
      </c>
      <c r="B21" s="150" t="str">
        <f>IF('Etat récapitulatif coûts unitai'!B14="","",'Etat récapitulatif coûts unitai'!B14)</f>
        <v>Coûts indirects - 7 % des coûts directs éligibles</v>
      </c>
      <c r="C21" s="155">
        <f>'Etat récapitulatif coûts unitai'!G12</f>
        <v>0</v>
      </c>
      <c r="D21" s="156">
        <f>'Etat récapitulatif coûts unitai'!C14</f>
        <v>7.0000000000000007E-2</v>
      </c>
      <c r="E21" s="147">
        <f>'Etat récapitulatif coûts unitai'!G14</f>
        <v>0</v>
      </c>
      <c r="F21" s="146" t="s">
        <v>239</v>
      </c>
      <c r="G21" s="153"/>
      <c r="H21" s="154">
        <f>IF('Etat récapitulatif coûts unitai'!G14="","",'Etat récapitulatif coûts unitai'!G14)</f>
        <v>0</v>
      </c>
    </row>
    <row r="22" spans="1:8" ht="14.5" thickBot="1" x14ac:dyDescent="0.35">
      <c r="A22" s="148" t="s">
        <v>32</v>
      </c>
      <c r="B22" s="149"/>
      <c r="C22" s="149"/>
      <c r="D22" s="149"/>
      <c r="E22" s="142">
        <f>IFERROR(E19+E21,"")</f>
        <v>0</v>
      </c>
      <c r="F22" s="142"/>
      <c r="G22" s="152"/>
      <c r="H22" s="143">
        <f>H19+H21</f>
        <v>0</v>
      </c>
    </row>
    <row r="25" spans="1:8" ht="14.5" x14ac:dyDescent="0.3">
      <c r="B25" s="205" t="s">
        <v>229</v>
      </c>
      <c r="C25" s="205"/>
      <c r="D25" s="205"/>
      <c r="E25" s="204"/>
      <c r="F25" s="204"/>
      <c r="G25" s="204"/>
      <c r="H25" s="204"/>
    </row>
    <row r="26" spans="1:8" ht="52.5" customHeight="1" x14ac:dyDescent="0.3">
      <c r="B26" s="157" t="s">
        <v>231</v>
      </c>
      <c r="C26" s="197" t="s">
        <v>232</v>
      </c>
      <c r="D26" s="197"/>
    </row>
    <row r="27" spans="1:8" x14ac:dyDescent="0.3">
      <c r="B27" s="158">
        <f>'Etat récapitulatif coûts unitai'!D5</f>
        <v>0</v>
      </c>
      <c r="C27" s="198">
        <f>'Etat récapitulatif coûts unitai'!D6</f>
        <v>0</v>
      </c>
      <c r="D27" s="198"/>
    </row>
  </sheetData>
  <sheetProtection insertColumns="0" insertRows="0"/>
  <mergeCells count="6">
    <mergeCell ref="C26:D26"/>
    <mergeCell ref="C27:D27"/>
    <mergeCell ref="A5:L5"/>
    <mergeCell ref="A7:L7"/>
    <mergeCell ref="A17:H17"/>
    <mergeCell ref="B25:D25"/>
  </mergeCells>
  <conditionalFormatting sqref="A20:H21">
    <cfRule type="expression" dxfId="0" priority="1">
      <formula>$B$19="Travaux de rénovation énergétique des logements sociaux permettant d’atteindre le niveau BBC rénovation"</formula>
    </cfRule>
  </conditionalFormatting>
  <pageMargins left="0.70866141732283472" right="0.70866141732283472" top="0.82677165354330717" bottom="0.74803149606299213" header="0.31496062992125984" footer="0.31496062992125984"/>
  <pageSetup paperSize="8" scale="97" orientation="landscape" r:id="rId1"/>
  <headerFooter differentOddEven="1">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5D4DD-9CDF-48AF-9387-96420C157B4F}">
  <dimension ref="A1:H89"/>
  <sheetViews>
    <sheetView workbookViewId="0">
      <selection activeCell="G88" sqref="A2:G88"/>
    </sheetView>
  </sheetViews>
  <sheetFormatPr baseColWidth="10" defaultRowHeight="14.5" x14ac:dyDescent="0.35"/>
  <sheetData>
    <row r="1" spans="1:1" x14ac:dyDescent="0.35">
      <c r="A1" t="s">
        <v>121</v>
      </c>
    </row>
    <row r="2" spans="1:1" x14ac:dyDescent="0.35">
      <c r="A2" t="s">
        <v>126</v>
      </c>
    </row>
    <row r="3" spans="1:1" x14ac:dyDescent="0.35">
      <c r="A3" t="s">
        <v>127</v>
      </c>
    </row>
    <row r="4" spans="1:1" x14ac:dyDescent="0.35">
      <c r="A4" t="s">
        <v>128</v>
      </c>
    </row>
    <row r="5" spans="1:1" x14ac:dyDescent="0.35">
      <c r="A5" t="s">
        <v>129</v>
      </c>
    </row>
    <row r="6" spans="1:1" x14ac:dyDescent="0.35">
      <c r="A6" t="s">
        <v>122</v>
      </c>
    </row>
    <row r="7" spans="1:1" x14ac:dyDescent="0.35">
      <c r="A7" t="s">
        <v>123</v>
      </c>
    </row>
    <row r="8" spans="1:1" x14ac:dyDescent="0.35">
      <c r="A8" t="s">
        <v>124</v>
      </c>
    </row>
    <row r="9" spans="1:1" x14ac:dyDescent="0.35">
      <c r="A9" t="s">
        <v>125</v>
      </c>
    </row>
    <row r="10" spans="1:1" x14ac:dyDescent="0.35">
      <c r="A10" t="s">
        <v>130</v>
      </c>
    </row>
    <row r="11" spans="1:1" x14ac:dyDescent="0.35">
      <c r="A11" t="s">
        <v>131</v>
      </c>
    </row>
    <row r="12" spans="1:1" x14ac:dyDescent="0.35">
      <c r="A12" t="s">
        <v>132</v>
      </c>
    </row>
    <row r="13" spans="1:1" x14ac:dyDescent="0.35">
      <c r="A13" t="s">
        <v>133</v>
      </c>
    </row>
    <row r="14" spans="1:1" x14ac:dyDescent="0.35">
      <c r="A14" t="s">
        <v>134</v>
      </c>
    </row>
    <row r="15" spans="1:1" x14ac:dyDescent="0.35">
      <c r="A15" t="s">
        <v>135</v>
      </c>
    </row>
    <row r="16" spans="1:1" x14ac:dyDescent="0.35">
      <c r="A16" t="s">
        <v>136</v>
      </c>
    </row>
    <row r="17" spans="1:1" x14ac:dyDescent="0.35">
      <c r="A17" t="s">
        <v>137</v>
      </c>
    </row>
    <row r="18" spans="1:1" x14ac:dyDescent="0.35">
      <c r="A18" t="s">
        <v>138</v>
      </c>
    </row>
    <row r="19" spans="1:1" x14ac:dyDescent="0.35">
      <c r="A19" t="s">
        <v>139</v>
      </c>
    </row>
    <row r="20" spans="1:1" x14ac:dyDescent="0.35">
      <c r="A20" t="s">
        <v>140</v>
      </c>
    </row>
    <row r="21" spans="1:1" x14ac:dyDescent="0.35">
      <c r="A21" t="s">
        <v>141</v>
      </c>
    </row>
    <row r="22" spans="1:1" x14ac:dyDescent="0.35">
      <c r="A22" t="s">
        <v>142</v>
      </c>
    </row>
    <row r="23" spans="1:1" x14ac:dyDescent="0.35">
      <c r="A23" t="s">
        <v>143</v>
      </c>
    </row>
    <row r="24" spans="1:1" x14ac:dyDescent="0.35">
      <c r="A24" t="s">
        <v>144</v>
      </c>
    </row>
    <row r="25" spans="1:1" x14ac:dyDescent="0.35">
      <c r="A25" t="s">
        <v>145</v>
      </c>
    </row>
    <row r="26" spans="1:1" x14ac:dyDescent="0.35">
      <c r="A26" t="s">
        <v>146</v>
      </c>
    </row>
    <row r="27" spans="1:1" x14ac:dyDescent="0.35">
      <c r="A27" t="s">
        <v>147</v>
      </c>
    </row>
    <row r="28" spans="1:1" x14ac:dyDescent="0.35">
      <c r="A28" t="s">
        <v>148</v>
      </c>
    </row>
    <row r="29" spans="1:1" x14ac:dyDescent="0.35">
      <c r="A29" t="s">
        <v>59</v>
      </c>
    </row>
    <row r="30" spans="1:1" x14ac:dyDescent="0.35">
      <c r="A30" t="s">
        <v>149</v>
      </c>
    </row>
    <row r="31" spans="1:1" x14ac:dyDescent="0.35">
      <c r="A31" t="s">
        <v>61</v>
      </c>
    </row>
    <row r="32" spans="1:1" x14ac:dyDescent="0.35">
      <c r="A32" t="s">
        <v>62</v>
      </c>
    </row>
    <row r="33" spans="1:1" x14ac:dyDescent="0.35">
      <c r="A33" t="s">
        <v>63</v>
      </c>
    </row>
    <row r="34" spans="1:1" x14ac:dyDescent="0.35">
      <c r="A34" t="s">
        <v>64</v>
      </c>
    </row>
    <row r="35" spans="1:1" x14ac:dyDescent="0.35">
      <c r="A35" t="s">
        <v>65</v>
      </c>
    </row>
    <row r="36" spans="1:1" x14ac:dyDescent="0.35">
      <c r="A36" t="s">
        <v>66</v>
      </c>
    </row>
    <row r="37" spans="1:1" x14ac:dyDescent="0.35">
      <c r="A37" t="s">
        <v>150</v>
      </c>
    </row>
    <row r="38" spans="1:1" x14ac:dyDescent="0.35">
      <c r="A38" t="s">
        <v>151</v>
      </c>
    </row>
    <row r="39" spans="1:1" x14ac:dyDescent="0.35">
      <c r="A39" t="s">
        <v>152</v>
      </c>
    </row>
    <row r="40" spans="1:1" x14ac:dyDescent="0.35">
      <c r="A40" t="s">
        <v>153</v>
      </c>
    </row>
    <row r="41" spans="1:1" x14ac:dyDescent="0.35">
      <c r="A41" t="s">
        <v>154</v>
      </c>
    </row>
    <row r="42" spans="1:1" x14ac:dyDescent="0.35">
      <c r="A42" t="s">
        <v>155</v>
      </c>
    </row>
    <row r="43" spans="1:1" x14ac:dyDescent="0.35">
      <c r="A43" t="s">
        <v>156</v>
      </c>
    </row>
    <row r="44" spans="1:1" x14ac:dyDescent="0.35">
      <c r="A44" t="s">
        <v>157</v>
      </c>
    </row>
    <row r="45" spans="1:1" x14ac:dyDescent="0.35">
      <c r="A45" t="s">
        <v>158</v>
      </c>
    </row>
    <row r="46" spans="1:1" x14ac:dyDescent="0.35">
      <c r="A46" t="s">
        <v>159</v>
      </c>
    </row>
    <row r="47" spans="1:1" x14ac:dyDescent="0.35">
      <c r="A47" t="s">
        <v>160</v>
      </c>
    </row>
    <row r="48" spans="1:1" x14ac:dyDescent="0.35">
      <c r="A48" t="s">
        <v>161</v>
      </c>
    </row>
    <row r="49" spans="1:1" x14ac:dyDescent="0.35">
      <c r="A49" t="s">
        <v>162</v>
      </c>
    </row>
    <row r="50" spans="1:1" x14ac:dyDescent="0.35">
      <c r="A50" t="s">
        <v>163</v>
      </c>
    </row>
    <row r="51" spans="1:1" x14ac:dyDescent="0.35">
      <c r="A51" t="s">
        <v>164</v>
      </c>
    </row>
    <row r="52" spans="1:1" x14ac:dyDescent="0.35">
      <c r="A52" t="s">
        <v>165</v>
      </c>
    </row>
    <row r="53" spans="1:1" x14ac:dyDescent="0.35">
      <c r="A53" t="s">
        <v>166</v>
      </c>
    </row>
    <row r="54" spans="1:1" x14ac:dyDescent="0.35">
      <c r="A54" t="s">
        <v>167</v>
      </c>
    </row>
    <row r="55" spans="1:1" x14ac:dyDescent="0.35">
      <c r="A55" t="s">
        <v>168</v>
      </c>
    </row>
    <row r="56" spans="1:1" x14ac:dyDescent="0.35">
      <c r="A56" t="s">
        <v>169</v>
      </c>
    </row>
    <row r="57" spans="1:1" x14ac:dyDescent="0.35">
      <c r="A57" t="s">
        <v>170</v>
      </c>
    </row>
    <row r="58" spans="1:1" x14ac:dyDescent="0.35">
      <c r="A58" t="s">
        <v>171</v>
      </c>
    </row>
    <row r="59" spans="1:1" x14ac:dyDescent="0.35">
      <c r="A59" t="s">
        <v>172</v>
      </c>
    </row>
    <row r="60" spans="1:1" x14ac:dyDescent="0.35">
      <c r="A60" t="s">
        <v>173</v>
      </c>
    </row>
    <row r="61" spans="1:1" x14ac:dyDescent="0.35">
      <c r="A61" t="s">
        <v>174</v>
      </c>
    </row>
    <row r="62" spans="1:1" x14ac:dyDescent="0.35">
      <c r="A62" t="s">
        <v>175</v>
      </c>
    </row>
    <row r="63" spans="1:1" x14ac:dyDescent="0.35">
      <c r="A63" t="s">
        <v>176</v>
      </c>
    </row>
    <row r="64" spans="1:1" x14ac:dyDescent="0.35">
      <c r="A64" t="s">
        <v>177</v>
      </c>
    </row>
    <row r="65" spans="1:1" x14ac:dyDescent="0.35">
      <c r="A65" t="s">
        <v>178</v>
      </c>
    </row>
    <row r="66" spans="1:1" x14ac:dyDescent="0.35">
      <c r="A66" t="s">
        <v>179</v>
      </c>
    </row>
    <row r="67" spans="1:1" x14ac:dyDescent="0.35">
      <c r="A67" t="s">
        <v>180</v>
      </c>
    </row>
    <row r="68" spans="1:1" x14ac:dyDescent="0.35">
      <c r="A68" t="s">
        <v>181</v>
      </c>
    </row>
    <row r="69" spans="1:1" x14ac:dyDescent="0.35">
      <c r="A69" t="s">
        <v>182</v>
      </c>
    </row>
    <row r="70" spans="1:1" x14ac:dyDescent="0.35">
      <c r="A70" t="s">
        <v>183</v>
      </c>
    </row>
    <row r="71" spans="1:1" x14ac:dyDescent="0.35">
      <c r="A71" t="s">
        <v>184</v>
      </c>
    </row>
    <row r="72" spans="1:1" x14ac:dyDescent="0.35">
      <c r="A72" t="s">
        <v>185</v>
      </c>
    </row>
    <row r="73" spans="1:1" x14ac:dyDescent="0.35">
      <c r="A73" t="s">
        <v>186</v>
      </c>
    </row>
    <row r="74" spans="1:1" x14ac:dyDescent="0.35">
      <c r="A74" t="s">
        <v>187</v>
      </c>
    </row>
    <row r="75" spans="1:1" x14ac:dyDescent="0.35">
      <c r="A75" t="s">
        <v>188</v>
      </c>
    </row>
    <row r="76" spans="1:1" x14ac:dyDescent="0.35">
      <c r="A76" t="s">
        <v>189</v>
      </c>
    </row>
    <row r="77" spans="1:1" x14ac:dyDescent="0.35">
      <c r="A77" t="s">
        <v>190</v>
      </c>
    </row>
    <row r="78" spans="1:1" x14ac:dyDescent="0.35">
      <c r="A78" t="s">
        <v>191</v>
      </c>
    </row>
    <row r="79" spans="1:1" x14ac:dyDescent="0.35">
      <c r="A79" t="s">
        <v>192</v>
      </c>
    </row>
    <row r="80" spans="1:1" x14ac:dyDescent="0.35">
      <c r="A80" t="s">
        <v>193</v>
      </c>
    </row>
    <row r="81" spans="1:8" x14ac:dyDescent="0.35">
      <c r="A81" t="s">
        <v>194</v>
      </c>
    </row>
    <row r="82" spans="1:8" x14ac:dyDescent="0.35">
      <c r="A82" t="s">
        <v>195</v>
      </c>
    </row>
    <row r="83" spans="1:8" x14ac:dyDescent="0.35">
      <c r="A83" t="s">
        <v>196</v>
      </c>
    </row>
    <row r="84" spans="1:8" x14ac:dyDescent="0.35">
      <c r="A84" t="s">
        <v>197</v>
      </c>
    </row>
    <row r="85" spans="1:8" x14ac:dyDescent="0.35">
      <c r="A85" t="s">
        <v>198</v>
      </c>
    </row>
    <row r="86" spans="1:8" x14ac:dyDescent="0.35">
      <c r="A86" t="s">
        <v>199</v>
      </c>
    </row>
    <row r="87" spans="1:8" x14ac:dyDescent="0.35">
      <c r="A87" t="s">
        <v>200</v>
      </c>
    </row>
    <row r="88" spans="1:8" x14ac:dyDescent="0.35">
      <c r="A88" t="s">
        <v>201</v>
      </c>
    </row>
    <row r="89" spans="1:8" x14ac:dyDescent="0.35">
      <c r="H89" t="str">
        <f t="shared" ref="H89" si="0">_xlfn.CONCAT(A89:C89)</f>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81AEA-ADCC-4238-B394-5060911D199D}">
  <dimension ref="A2:A81"/>
  <sheetViews>
    <sheetView topLeftCell="A51" workbookViewId="0">
      <selection activeCell="A2" sqref="A2:A81"/>
    </sheetView>
  </sheetViews>
  <sheetFormatPr baseColWidth="10" defaultColWidth="11.453125" defaultRowHeight="14.5" x14ac:dyDescent="0.35"/>
  <sheetData>
    <row r="2" spans="1:1" x14ac:dyDescent="0.35">
      <c r="A2" t="s">
        <v>33</v>
      </c>
    </row>
    <row r="3" spans="1:1" x14ac:dyDescent="0.35">
      <c r="A3" t="s">
        <v>34</v>
      </c>
    </row>
    <row r="4" spans="1:1" x14ac:dyDescent="0.35">
      <c r="A4" t="s">
        <v>35</v>
      </c>
    </row>
    <row r="5" spans="1:1" x14ac:dyDescent="0.35">
      <c r="A5" t="s">
        <v>36</v>
      </c>
    </row>
    <row r="6" spans="1:1" x14ac:dyDescent="0.35">
      <c r="A6" t="s">
        <v>37</v>
      </c>
    </row>
    <row r="7" spans="1:1" x14ac:dyDescent="0.35">
      <c r="A7" t="s">
        <v>38</v>
      </c>
    </row>
    <row r="8" spans="1:1" x14ac:dyDescent="0.35">
      <c r="A8" t="s">
        <v>39</v>
      </c>
    </row>
    <row r="9" spans="1:1" x14ac:dyDescent="0.35">
      <c r="A9" t="s">
        <v>40</v>
      </c>
    </row>
    <row r="10" spans="1:1" x14ac:dyDescent="0.35">
      <c r="A10" t="s">
        <v>41</v>
      </c>
    </row>
    <row r="11" spans="1:1" x14ac:dyDescent="0.35">
      <c r="A11" t="s">
        <v>42</v>
      </c>
    </row>
    <row r="12" spans="1:1" x14ac:dyDescent="0.35">
      <c r="A12" t="s">
        <v>43</v>
      </c>
    </row>
    <row r="13" spans="1:1" x14ac:dyDescent="0.35">
      <c r="A13" t="s">
        <v>44</v>
      </c>
    </row>
    <row r="14" spans="1:1" x14ac:dyDescent="0.35">
      <c r="A14" t="s">
        <v>45</v>
      </c>
    </row>
    <row r="15" spans="1:1" x14ac:dyDescent="0.35">
      <c r="A15" t="s">
        <v>46</v>
      </c>
    </row>
    <row r="16" spans="1:1" x14ac:dyDescent="0.35">
      <c r="A16" t="s">
        <v>47</v>
      </c>
    </row>
    <row r="17" spans="1:1" x14ac:dyDescent="0.35">
      <c r="A17" t="s">
        <v>48</v>
      </c>
    </row>
    <row r="18" spans="1:1" x14ac:dyDescent="0.35">
      <c r="A18" t="s">
        <v>49</v>
      </c>
    </row>
    <row r="19" spans="1:1" x14ac:dyDescent="0.35">
      <c r="A19" t="s">
        <v>50</v>
      </c>
    </row>
    <row r="20" spans="1:1" x14ac:dyDescent="0.35">
      <c r="A20" t="s">
        <v>51</v>
      </c>
    </row>
    <row r="21" spans="1:1" x14ac:dyDescent="0.35">
      <c r="A21" t="s">
        <v>52</v>
      </c>
    </row>
    <row r="22" spans="1:1" x14ac:dyDescent="0.35">
      <c r="A22" t="s">
        <v>53</v>
      </c>
    </row>
    <row r="23" spans="1:1" x14ac:dyDescent="0.35">
      <c r="A23" t="s">
        <v>54</v>
      </c>
    </row>
    <row r="24" spans="1:1" x14ac:dyDescent="0.35">
      <c r="A24" t="s">
        <v>55</v>
      </c>
    </row>
    <row r="25" spans="1:1" x14ac:dyDescent="0.35">
      <c r="A25" t="s">
        <v>56</v>
      </c>
    </row>
    <row r="26" spans="1:1" x14ac:dyDescent="0.35">
      <c r="A26" t="s">
        <v>57</v>
      </c>
    </row>
    <row r="27" spans="1:1" x14ac:dyDescent="0.35">
      <c r="A27" t="s">
        <v>58</v>
      </c>
    </row>
    <row r="28" spans="1:1" x14ac:dyDescent="0.35">
      <c r="A28" t="s">
        <v>59</v>
      </c>
    </row>
    <row r="29" spans="1:1" x14ac:dyDescent="0.35">
      <c r="A29" t="s">
        <v>60</v>
      </c>
    </row>
    <row r="30" spans="1:1" x14ac:dyDescent="0.35">
      <c r="A30" t="s">
        <v>61</v>
      </c>
    </row>
    <row r="31" spans="1:1" x14ac:dyDescent="0.35">
      <c r="A31" t="s">
        <v>62</v>
      </c>
    </row>
    <row r="32" spans="1:1" x14ac:dyDescent="0.35">
      <c r="A32" t="s">
        <v>63</v>
      </c>
    </row>
    <row r="33" spans="1:1" x14ac:dyDescent="0.35">
      <c r="A33" t="s">
        <v>64</v>
      </c>
    </row>
    <row r="34" spans="1:1" x14ac:dyDescent="0.35">
      <c r="A34" t="s">
        <v>65</v>
      </c>
    </row>
    <row r="35" spans="1:1" x14ac:dyDescent="0.35">
      <c r="A35" t="s">
        <v>66</v>
      </c>
    </row>
    <row r="36" spans="1:1" x14ac:dyDescent="0.35">
      <c r="A36" t="s">
        <v>67</v>
      </c>
    </row>
    <row r="37" spans="1:1" x14ac:dyDescent="0.35">
      <c r="A37" t="s">
        <v>68</v>
      </c>
    </row>
    <row r="38" spans="1:1" x14ac:dyDescent="0.35">
      <c r="A38" t="s">
        <v>69</v>
      </c>
    </row>
    <row r="39" spans="1:1" x14ac:dyDescent="0.35">
      <c r="A39" t="s">
        <v>70</v>
      </c>
    </row>
    <row r="40" spans="1:1" x14ac:dyDescent="0.35">
      <c r="A40" t="s">
        <v>71</v>
      </c>
    </row>
    <row r="41" spans="1:1" x14ac:dyDescent="0.35">
      <c r="A41" t="s">
        <v>72</v>
      </c>
    </row>
    <row r="42" spans="1:1" x14ac:dyDescent="0.35">
      <c r="A42" t="s">
        <v>73</v>
      </c>
    </row>
    <row r="43" spans="1:1" x14ac:dyDescent="0.35">
      <c r="A43" t="s">
        <v>74</v>
      </c>
    </row>
    <row r="44" spans="1:1" x14ac:dyDescent="0.35">
      <c r="A44" t="s">
        <v>75</v>
      </c>
    </row>
    <row r="45" spans="1:1" x14ac:dyDescent="0.35">
      <c r="A45" t="s">
        <v>76</v>
      </c>
    </row>
    <row r="46" spans="1:1" x14ac:dyDescent="0.35">
      <c r="A46" t="s">
        <v>77</v>
      </c>
    </row>
    <row r="47" spans="1:1" x14ac:dyDescent="0.35">
      <c r="A47" t="s">
        <v>78</v>
      </c>
    </row>
    <row r="48" spans="1:1" x14ac:dyDescent="0.35">
      <c r="A48" t="s">
        <v>79</v>
      </c>
    </row>
    <row r="49" spans="1:1" x14ac:dyDescent="0.35">
      <c r="A49" t="s">
        <v>80</v>
      </c>
    </row>
    <row r="50" spans="1:1" x14ac:dyDescent="0.35">
      <c r="A50" t="s">
        <v>81</v>
      </c>
    </row>
    <row r="51" spans="1:1" x14ac:dyDescent="0.35">
      <c r="A51" t="s">
        <v>82</v>
      </c>
    </row>
    <row r="52" spans="1:1" x14ac:dyDescent="0.35">
      <c r="A52" t="s">
        <v>83</v>
      </c>
    </row>
    <row r="53" spans="1:1" x14ac:dyDescent="0.35">
      <c r="A53" t="s">
        <v>84</v>
      </c>
    </row>
    <row r="54" spans="1:1" x14ac:dyDescent="0.35">
      <c r="A54" t="s">
        <v>85</v>
      </c>
    </row>
    <row r="55" spans="1:1" x14ac:dyDescent="0.35">
      <c r="A55" t="s">
        <v>86</v>
      </c>
    </row>
    <row r="56" spans="1:1" x14ac:dyDescent="0.35">
      <c r="A56" t="s">
        <v>87</v>
      </c>
    </row>
    <row r="57" spans="1:1" x14ac:dyDescent="0.35">
      <c r="A57" t="s">
        <v>88</v>
      </c>
    </row>
    <row r="58" spans="1:1" x14ac:dyDescent="0.35">
      <c r="A58" t="s">
        <v>89</v>
      </c>
    </row>
    <row r="59" spans="1:1" x14ac:dyDescent="0.35">
      <c r="A59" t="s">
        <v>90</v>
      </c>
    </row>
    <row r="60" spans="1:1" x14ac:dyDescent="0.35">
      <c r="A60" t="s">
        <v>91</v>
      </c>
    </row>
    <row r="61" spans="1:1" x14ac:dyDescent="0.35">
      <c r="A61" t="s">
        <v>92</v>
      </c>
    </row>
    <row r="62" spans="1:1" x14ac:dyDescent="0.35">
      <c r="A62" t="s">
        <v>93</v>
      </c>
    </row>
    <row r="63" spans="1:1" x14ac:dyDescent="0.35">
      <c r="A63" t="s">
        <v>94</v>
      </c>
    </row>
    <row r="64" spans="1:1" x14ac:dyDescent="0.35">
      <c r="A64" t="s">
        <v>95</v>
      </c>
    </row>
    <row r="65" spans="1:1" x14ac:dyDescent="0.35">
      <c r="A65" t="s">
        <v>96</v>
      </c>
    </row>
    <row r="66" spans="1:1" x14ac:dyDescent="0.35">
      <c r="A66" t="s">
        <v>97</v>
      </c>
    </row>
    <row r="67" spans="1:1" x14ac:dyDescent="0.35">
      <c r="A67" t="s">
        <v>98</v>
      </c>
    </row>
    <row r="68" spans="1:1" x14ac:dyDescent="0.35">
      <c r="A68" t="s">
        <v>99</v>
      </c>
    </row>
    <row r="69" spans="1:1" x14ac:dyDescent="0.35">
      <c r="A69" t="s">
        <v>100</v>
      </c>
    </row>
    <row r="70" spans="1:1" x14ac:dyDescent="0.35">
      <c r="A70" t="s">
        <v>101</v>
      </c>
    </row>
    <row r="71" spans="1:1" x14ac:dyDescent="0.35">
      <c r="A71" t="s">
        <v>102</v>
      </c>
    </row>
    <row r="72" spans="1:1" x14ac:dyDescent="0.35">
      <c r="A72" t="s">
        <v>103</v>
      </c>
    </row>
    <row r="73" spans="1:1" x14ac:dyDescent="0.35">
      <c r="A73" t="s">
        <v>104</v>
      </c>
    </row>
    <row r="74" spans="1:1" x14ac:dyDescent="0.35">
      <c r="A74" t="s">
        <v>105</v>
      </c>
    </row>
    <row r="75" spans="1:1" x14ac:dyDescent="0.35">
      <c r="A75" t="s">
        <v>106</v>
      </c>
    </row>
    <row r="76" spans="1:1" x14ac:dyDescent="0.35">
      <c r="A76" t="s">
        <v>107</v>
      </c>
    </row>
    <row r="77" spans="1:1" x14ac:dyDescent="0.35">
      <c r="A77" t="s">
        <v>108</v>
      </c>
    </row>
    <row r="78" spans="1:1" x14ac:dyDescent="0.35">
      <c r="A78" t="s">
        <v>109</v>
      </c>
    </row>
    <row r="79" spans="1:1" x14ac:dyDescent="0.35">
      <c r="A79" t="s">
        <v>110</v>
      </c>
    </row>
    <row r="80" spans="1:1" x14ac:dyDescent="0.35">
      <c r="A80" t="s">
        <v>111</v>
      </c>
    </row>
    <row r="81" spans="1:1" x14ac:dyDescent="0.35">
      <c r="A81" t="s">
        <v>112</v>
      </c>
    </row>
  </sheetData>
  <dataValidations count="1">
    <dataValidation type="list" allowBlank="1" showInputMessage="1" showErrorMessage="1" sqref="A2:A81" xr:uid="{ADB67E71-1591-4F52-BE40-71AF3E55DA8F}">
      <formula1>$A$2:$A$81</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DF09868B00F1B4FA276FB9823E22FED" ma:contentTypeVersion="15" ma:contentTypeDescription="Crée un document." ma:contentTypeScope="" ma:versionID="5793fee2fbc6381ba9249c0c4f14aeec">
  <xsd:schema xmlns:xsd="http://www.w3.org/2001/XMLSchema" xmlns:xs="http://www.w3.org/2001/XMLSchema" xmlns:p="http://schemas.microsoft.com/office/2006/metadata/properties" xmlns:ns2="35d1f414-1e7e-44e7-ba93-40dac1979f91" xmlns:ns3="9f2709ca-f3fe-4515-b6a8-105936678829" targetNamespace="http://schemas.microsoft.com/office/2006/metadata/properties" ma:root="true" ma:fieldsID="5a7f4f3acb6a08c14b6c1dbb8396d7c3" ns2:_="" ns3:_="">
    <xsd:import namespace="35d1f414-1e7e-44e7-ba93-40dac1979f91"/>
    <xsd:import namespace="9f2709ca-f3fe-4515-b6a8-10593667882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5d1f414-1e7e-44e7-ba93-40dac1979f9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10b4b5d0-eeac-48a6-94da-df52ef1a45fa"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2709ca-f3fe-4515-b6a8-10593667882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5c093b31-0ce1-4bd3-a307-af612949ec8c}" ma:internalName="TaxCatchAll" ma:showField="CatchAllData" ma:web="9f2709ca-f3fe-4515-b6a8-10593667882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f2709ca-f3fe-4515-b6a8-105936678829" xsi:nil="true"/>
    <lcf76f155ced4ddcb4097134ff3c332f xmlns="35d1f414-1e7e-44e7-ba93-40dac1979f9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3E55328-D4B1-4260-8669-4EE9F3C5A5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5d1f414-1e7e-44e7-ba93-40dac1979f91"/>
    <ds:schemaRef ds:uri="9f2709ca-f3fe-4515-b6a8-1059366788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276C175-AA6C-4F83-9EF1-4B04E496BCA3}">
  <ds:schemaRefs>
    <ds:schemaRef ds:uri="http://schemas.microsoft.com/sharepoint/v3/contenttype/forms"/>
  </ds:schemaRefs>
</ds:datastoreItem>
</file>

<file path=customXml/itemProps3.xml><?xml version="1.0" encoding="utf-8"?>
<ds:datastoreItem xmlns:ds="http://schemas.openxmlformats.org/officeDocument/2006/customXml" ds:itemID="{99FFD6B1-3BDF-4DA8-9ADE-5D4B7DF7713C}">
  <ds:schemaRefs>
    <ds:schemaRef ds:uri="http://schemas.microsoft.com/office/2006/metadata/properties"/>
    <ds:schemaRef ds:uri="http://schemas.microsoft.com/office/infopath/2007/PartnerControls"/>
    <ds:schemaRef ds:uri="9f2709ca-f3fe-4515-b6a8-105936678829"/>
    <ds:schemaRef ds:uri="35d1f414-1e7e-44e7-ba93-40dac1979f9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Notice</vt:lpstr>
      <vt:lpstr>Etat récapitulatif coûts unitai</vt:lpstr>
      <vt:lpstr>Synthèse E-Synergie</vt:lpstr>
      <vt:lpstr>Feuil1</vt:lpstr>
      <vt:lpstr>LISTE DEROULANTE</vt:lpstr>
      <vt:lpstr>'Etat récapitulatif coûts unitai'!Zone_d_impression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VALDIN_MAUREL Audrey</dc:creator>
  <cp:keywords/>
  <dc:description/>
  <cp:lastModifiedBy>AZOULAY Yael</cp:lastModifiedBy>
  <cp:revision/>
  <cp:lastPrinted>2025-09-11T12:55:08Z</cp:lastPrinted>
  <dcterms:created xsi:type="dcterms:W3CDTF">2023-11-30T11:03:17Z</dcterms:created>
  <dcterms:modified xsi:type="dcterms:W3CDTF">2025-09-12T11:58:48Z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0x0101001DF09868B00F1B4FA276FB9823E22FED</vt:lpwstr>
  </property>
  <property fmtid="{D5CDD505-2E9C-101B-9397-08002B2CF9AE}" pid="3" name="MediaServiceImageTags">
    <vt:lpwstr/>
  </property>
</Properties>
</file>